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4240" windowHeight="13740"/>
  </bookViews>
  <sheets>
    <sheet name="завтрак 12 лет и старше" sheetId="1" r:id="rId1"/>
  </sheets>
  <definedNames>
    <definedName name="_xlnm.Print_Area" localSheetId="0">'завтрак 12 лет и старше'!$A$1:$H$113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1" l="1"/>
  <c r="E9" i="1"/>
  <c r="F9" i="1"/>
  <c r="G9" i="1"/>
  <c r="D18" i="1"/>
  <c r="E18" i="1"/>
  <c r="F18" i="1"/>
  <c r="G18" i="1"/>
  <c r="D28" i="1"/>
  <c r="E28" i="1"/>
  <c r="F28" i="1"/>
  <c r="G28" i="1"/>
  <c r="D36" i="1"/>
  <c r="E36" i="1"/>
  <c r="F36" i="1"/>
  <c r="G36" i="1"/>
  <c r="D45" i="1"/>
  <c r="E45" i="1"/>
  <c r="F45" i="1"/>
  <c r="G45" i="1"/>
  <c r="D53" i="1"/>
  <c r="E53" i="1"/>
  <c r="F53" i="1"/>
  <c r="G53" i="1"/>
  <c r="C54" i="1"/>
  <c r="D63" i="1"/>
  <c r="E63" i="1"/>
  <c r="F63" i="1"/>
  <c r="G63" i="1"/>
  <c r="D73" i="1"/>
  <c r="E73" i="1"/>
  <c r="F73" i="1"/>
  <c r="G73" i="1"/>
  <c r="D83" i="1"/>
  <c r="E83" i="1"/>
  <c r="F83" i="1"/>
  <c r="G83" i="1"/>
  <c r="D92" i="1"/>
  <c r="E92" i="1"/>
  <c r="F92" i="1"/>
  <c r="G92" i="1"/>
  <c r="D101" i="1"/>
  <c r="E101" i="1"/>
  <c r="F101" i="1"/>
  <c r="G101" i="1"/>
  <c r="D110" i="1"/>
  <c r="E110" i="1"/>
  <c r="F110" i="1"/>
  <c r="G110" i="1"/>
  <c r="C112" i="1"/>
  <c r="G112" i="1"/>
  <c r="C113" i="1"/>
  <c r="D112" i="1" l="1"/>
  <c r="F112" i="1"/>
  <c r="E112" i="1"/>
  <c r="E113" i="1" s="1"/>
  <c r="E54" i="1"/>
  <c r="G54" i="1"/>
  <c r="G113" i="1" s="1"/>
  <c r="D54" i="1"/>
  <c r="D113" i="1" s="1"/>
  <c r="F54" i="1"/>
  <c r="F113" i="1" s="1"/>
</calcChain>
</file>

<file path=xl/sharedStrings.xml><?xml version="1.0" encoding="utf-8"?>
<sst xmlns="http://schemas.openxmlformats.org/spreadsheetml/2006/main" count="226" uniqueCount="61">
  <si>
    <t>Итого в среднем за 2 недели:</t>
  </si>
  <si>
    <t>Итого в среднем за 2-ю неделю:</t>
  </si>
  <si>
    <t>Калорийность, ккал</t>
  </si>
  <si>
    <t>Углеводы,г</t>
  </si>
  <si>
    <t>Жиры,мг</t>
  </si>
  <si>
    <t>Белки, г</t>
  </si>
  <si>
    <t>Вес блюда</t>
  </si>
  <si>
    <t>Наименование</t>
  </si>
  <si>
    <t>Приём пищи</t>
  </si>
  <si>
    <t>Итого завтрак:</t>
  </si>
  <si>
    <t>Фрукты, Выпечка</t>
  </si>
  <si>
    <t>Хлеб столичный ржаной</t>
  </si>
  <si>
    <t>Хлеб пшеничный в/с</t>
  </si>
  <si>
    <t>Какао с сахаром и молоком</t>
  </si>
  <si>
    <t>Макаронные изделия отварные с маслом</t>
  </si>
  <si>
    <t>50/50</t>
  </si>
  <si>
    <t>Сосиска отварная</t>
  </si>
  <si>
    <t>Завтрак</t>
  </si>
  <si>
    <t>Закуска: Икра кабачковая</t>
  </si>
  <si>
    <t>Неделя 2 День 6</t>
  </si>
  <si>
    <t>Каша рассыпчатая гречневая</t>
  </si>
  <si>
    <t>60/40</t>
  </si>
  <si>
    <t xml:space="preserve">    </t>
  </si>
  <si>
    <t>Неделя 2 День 5</t>
  </si>
  <si>
    <t>Хлеб обогащенный Омега</t>
  </si>
  <si>
    <t>Компот из сухофруктов</t>
  </si>
  <si>
    <t>Пюре картофельное</t>
  </si>
  <si>
    <t>Биточки рыбные (филе щуки) с соусом сметанным</t>
  </si>
  <si>
    <t>Огурец консервированный</t>
  </si>
  <si>
    <t>Неделя 2 День 4</t>
  </si>
  <si>
    <t>Чай с сахаром</t>
  </si>
  <si>
    <t>Молоко сгущенное (порционно)</t>
  </si>
  <si>
    <t>Масло сливочное (порционно)</t>
  </si>
  <si>
    <t>Запеканка из творога</t>
  </si>
  <si>
    <t>Закуска: Сыр (порционно)</t>
  </si>
  <si>
    <t>Неделя 2 День 3</t>
  </si>
  <si>
    <t xml:space="preserve"> </t>
  </si>
  <si>
    <t>Йогурт фруктовый</t>
  </si>
  <si>
    <t>Сок в ассортименте</t>
  </si>
  <si>
    <t>Каша молочная "Дружба"</t>
  </si>
  <si>
    <t>Неделя 2 День 2</t>
  </si>
  <si>
    <t>Неделя 2 День 1</t>
  </si>
  <si>
    <t>Итого в среднем за 1-ю неделю:</t>
  </si>
  <si>
    <t>Напиток кофейный</t>
  </si>
  <si>
    <t>150/50</t>
  </si>
  <si>
    <t>Плов из говядины</t>
  </si>
  <si>
    <t>Неделя 1 День 6</t>
  </si>
  <si>
    <t>Неделя 1 День 5</t>
  </si>
  <si>
    <t>Неделя 1 День 4</t>
  </si>
  <si>
    <t>Неделя 1 День 3</t>
  </si>
  <si>
    <t>Каша "Янтарная" из крупы пшенной с яблоками</t>
  </si>
  <si>
    <t>Неделя 1 День 2</t>
  </si>
  <si>
    <t>Рис отварной</t>
  </si>
  <si>
    <t>Оладьи из печени с соусом сметанным</t>
  </si>
  <si>
    <t>Неделя 1 День 1</t>
  </si>
  <si>
    <t>Фото</t>
  </si>
  <si>
    <t>Помидор свежий (порционно)</t>
  </si>
  <si>
    <t>Рыба тушеная (филе горбуши) с соусом сметанным</t>
  </si>
  <si>
    <t>Бефстроганов из говядины с соусом красным основным</t>
  </si>
  <si>
    <t>Огурцы свежие(порционно)</t>
  </si>
  <si>
    <t>Тефтели из говядины (с рисом) с соусом красным основным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</si>
</sst>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/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/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2" borderId="0" xfId="0" applyFont="1" applyFill="1"/>
    <xf numFmtId="164" fontId="1" fillId="0" borderId="4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164" fontId="2" fillId="0" borderId="4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133352</xdr:colOff>
      <xdr:row>47</xdr:row>
      <xdr:rowOff>168550</xdr:rowOff>
    </xdr:from>
    <xdr:ext cx="2619375" cy="1869804"/>
    <xdr:pic>
      <xdr:nvPicPr>
        <xdr:cNvPr id="7" name="Рисунок 6" descr="ЗАВТРАК 6 день.jpg">
          <a:extLst>
            <a:ext uri="{FF2B5EF4-FFF2-40B4-BE49-F238E27FC236}">
              <a16:creationId xmlns:a16="http://schemas.microsoft.com/office/drawing/2014/main" xmlns="" id="{EE0FE626-A1A1-4961-8DFF-96CF9973A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20000"/>
        </a:blip>
        <a:srcRect l="4023" t="12500" r="17702" b="5258"/>
        <a:stretch>
          <a:fillRect/>
        </a:stretch>
      </xdr:blipFill>
      <xdr:spPr>
        <a:xfrm rot="16200000">
          <a:off x="4775338" y="8747264"/>
          <a:ext cx="1869804" cy="2619375"/>
        </a:xfrm>
        <a:prstGeom prst="rect">
          <a:avLst/>
        </a:prstGeom>
      </xdr:spPr>
    </xdr:pic>
    <xdr:clientData/>
  </xdr:oneCellAnchor>
  <xdr:oneCellAnchor>
    <xdr:from>
      <xdr:col>7</xdr:col>
      <xdr:colOff>123823</xdr:colOff>
      <xdr:row>64</xdr:row>
      <xdr:rowOff>276225</xdr:rowOff>
    </xdr:from>
    <xdr:ext cx="2638665" cy="1785040"/>
    <xdr:pic>
      <xdr:nvPicPr>
        <xdr:cNvPr id="9" name="Рисунок 8" descr="завтрак 09.03.jpg">
          <a:extLst>
            <a:ext uri="{FF2B5EF4-FFF2-40B4-BE49-F238E27FC236}">
              <a16:creationId xmlns:a16="http://schemas.microsoft.com/office/drawing/2014/main" xmlns="" id="{E26DE00F-811B-4312-B822-46BE97EE2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3726" t="5557" r="28758" b="12318"/>
        <a:stretch>
          <a:fillRect/>
        </a:stretch>
      </xdr:blipFill>
      <xdr:spPr>
        <a:xfrm rot="10800000">
          <a:off x="4391023" y="12382500"/>
          <a:ext cx="2638665" cy="1785040"/>
        </a:xfrm>
        <a:prstGeom prst="rect">
          <a:avLst/>
        </a:prstGeom>
      </xdr:spPr>
    </xdr:pic>
    <xdr:clientData/>
  </xdr:oneCellAnchor>
  <xdr:oneCellAnchor>
    <xdr:from>
      <xdr:col>7</xdr:col>
      <xdr:colOff>66675</xdr:colOff>
      <xdr:row>84</xdr:row>
      <xdr:rowOff>291471</xdr:rowOff>
    </xdr:from>
    <xdr:ext cx="2714625" cy="2204074"/>
    <xdr:pic>
      <xdr:nvPicPr>
        <xdr:cNvPr id="13" name="Рисунок 12" descr="завтраак.jpg">
          <a:extLst>
            <a:ext uri="{FF2B5EF4-FFF2-40B4-BE49-F238E27FC236}">
              <a16:creationId xmlns:a16="http://schemas.microsoft.com/office/drawing/2014/main" xmlns="" id="{D8717644-6DCF-4C46-9752-6B1E3A5F6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6662" t="1735" r="2568"/>
        <a:stretch>
          <a:fillRect/>
        </a:stretch>
      </xdr:blipFill>
      <xdr:spPr>
        <a:xfrm>
          <a:off x="4333875" y="16188696"/>
          <a:ext cx="2714625" cy="2204074"/>
        </a:xfrm>
        <a:prstGeom prst="rect">
          <a:avLst/>
        </a:prstGeom>
      </xdr:spPr>
    </xdr:pic>
    <xdr:clientData/>
  </xdr:oneCellAnchor>
  <xdr:twoCellAnchor editAs="oneCell">
    <xdr:from>
      <xdr:col>7</xdr:col>
      <xdr:colOff>371475</xdr:colOff>
      <xdr:row>1</xdr:row>
      <xdr:rowOff>57150</xdr:rowOff>
    </xdr:from>
    <xdr:to>
      <xdr:col>7</xdr:col>
      <xdr:colOff>2286295</xdr:colOff>
      <xdr:row>7</xdr:row>
      <xdr:rowOff>324243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3C069B4-5505-0D87-0512-4154BD9D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438150"/>
          <a:ext cx="1914820" cy="2553093"/>
        </a:xfrm>
        <a:prstGeom prst="rect">
          <a:avLst/>
        </a:prstGeom>
      </xdr:spPr>
    </xdr:pic>
    <xdr:clientData/>
  </xdr:twoCellAnchor>
  <xdr:twoCellAnchor editAs="oneCell">
    <xdr:from>
      <xdr:col>7</xdr:col>
      <xdr:colOff>630556</xdr:colOff>
      <xdr:row>10</xdr:row>
      <xdr:rowOff>85725</xdr:rowOff>
    </xdr:from>
    <xdr:to>
      <xdr:col>7</xdr:col>
      <xdr:colOff>2234723</xdr:colOff>
      <xdr:row>16</xdr:row>
      <xdr:rowOff>205315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74032989-53C1-BBDA-A4C0-384409C1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7056" y="3895725"/>
          <a:ext cx="1604167" cy="2138890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19</xdr:row>
      <xdr:rowOff>40215</xdr:rowOff>
    </xdr:from>
    <xdr:to>
      <xdr:col>7</xdr:col>
      <xdr:colOff>2438401</xdr:colOff>
      <xdr:row>26</xdr:row>
      <xdr:rowOff>218015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590C4604-86BB-C651-CEEC-FDDB4099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6945840"/>
          <a:ext cx="1933576" cy="2578100"/>
        </a:xfrm>
        <a:prstGeom prst="rect">
          <a:avLst/>
        </a:prstGeom>
      </xdr:spPr>
    </xdr:pic>
    <xdr:clientData/>
  </xdr:twoCellAnchor>
  <xdr:twoCellAnchor editAs="oneCell">
    <xdr:from>
      <xdr:col>7</xdr:col>
      <xdr:colOff>638175</xdr:colOff>
      <xdr:row>29</xdr:row>
      <xdr:rowOff>19050</xdr:rowOff>
    </xdr:from>
    <xdr:to>
      <xdr:col>7</xdr:col>
      <xdr:colOff>2296038</xdr:colOff>
      <xdr:row>34</xdr:row>
      <xdr:rowOff>286159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1B1C3D08-A5FF-E292-49E8-0927E0ADE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10334625"/>
          <a:ext cx="1657863" cy="1895884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552451</xdr:colOff>
      <xdr:row>36</xdr:row>
      <xdr:rowOff>82550</xdr:rowOff>
    </xdr:from>
    <xdr:to>
      <xdr:col>7</xdr:col>
      <xdr:colOff>2414585</xdr:colOff>
      <xdr:row>43</xdr:row>
      <xdr:rowOff>203196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D6DF7E03-5C1A-F8B6-3096-F94845F77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1" y="12722225"/>
          <a:ext cx="1862134" cy="2482846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55</xdr:row>
      <xdr:rowOff>76200</xdr:rowOff>
    </xdr:from>
    <xdr:to>
      <xdr:col>7</xdr:col>
      <xdr:colOff>2341563</xdr:colOff>
      <xdr:row>61</xdr:row>
      <xdr:rowOff>239184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1C8FDE02-E6FB-9CE4-FFDB-AACCEA023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9554825"/>
          <a:ext cx="1836738" cy="2448984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342901</xdr:colOff>
      <xdr:row>73</xdr:row>
      <xdr:rowOff>282575</xdr:rowOff>
    </xdr:from>
    <xdr:to>
      <xdr:col>7</xdr:col>
      <xdr:colOff>2538941</xdr:colOff>
      <xdr:row>81</xdr:row>
      <xdr:rowOff>162628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97219748-0025-9356-8AEE-3BC2F2FE5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1" y="26085800"/>
          <a:ext cx="2196040" cy="2928053"/>
        </a:xfrm>
        <a:prstGeom prst="rect">
          <a:avLst/>
        </a:prstGeom>
      </xdr:spPr>
    </xdr:pic>
    <xdr:clientData/>
  </xdr:twoCellAnchor>
  <xdr:twoCellAnchor editAs="oneCell">
    <xdr:from>
      <xdr:col>7</xdr:col>
      <xdr:colOff>419100</xdr:colOff>
      <xdr:row>93</xdr:row>
      <xdr:rowOff>76201</xdr:rowOff>
    </xdr:from>
    <xdr:to>
      <xdr:col>7</xdr:col>
      <xdr:colOff>2324100</xdr:colOff>
      <xdr:row>99</xdr:row>
      <xdr:rowOff>330201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D6DF7E03-5C1A-F8B6-3096-F94845F77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33499426"/>
          <a:ext cx="190500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102</xdr:row>
      <xdr:rowOff>142875</xdr:rowOff>
    </xdr:from>
    <xdr:to>
      <xdr:col>7</xdr:col>
      <xdr:colOff>2823050</xdr:colOff>
      <xdr:row>107</xdr:row>
      <xdr:rowOff>343958</xdr:rowOff>
    </xdr:to>
    <xdr:pic>
      <xdr:nvPicPr>
        <xdr:cNvPr id="23" name="Рисунок 22" descr="завтрак12.03.jpg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7078" t="4245" r="21138" b="10279"/>
        <a:stretch>
          <a:fillRect/>
        </a:stretch>
      </xdr:blipFill>
      <xdr:spPr>
        <a:xfrm rot="10800000">
          <a:off x="6343650" y="36995100"/>
          <a:ext cx="2765900" cy="21060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9"/>
  <sheetViews>
    <sheetView tabSelected="1" view="pageBreakPreview" topLeftCell="A73" zoomScaleNormal="80" zoomScaleSheetLayoutView="100" workbookViewId="0">
      <selection activeCell="H103" sqref="H103:H109"/>
    </sheetView>
  </sheetViews>
  <sheetFormatPr defaultRowHeight="15" x14ac:dyDescent="0.25"/>
  <cols>
    <col min="1" max="1" width="17.28515625" customWidth="1"/>
    <col min="2" max="2" width="30" customWidth="1"/>
    <col min="3" max="3" width="8.85546875" customWidth="1"/>
    <col min="4" max="4" width="8.7109375" customWidth="1"/>
    <col min="5" max="5" width="9.28515625" customWidth="1"/>
    <col min="6" max="6" width="9.28515625" bestFit="1" customWidth="1"/>
    <col min="7" max="7" width="10.85546875" customWidth="1"/>
    <col min="8" max="8" width="43.42578125" customWidth="1"/>
  </cols>
  <sheetData>
    <row r="1" spans="1:8" s="1" customFormat="1" ht="30" customHeight="1" x14ac:dyDescent="0.25">
      <c r="A1" s="4" t="s">
        <v>8</v>
      </c>
      <c r="B1" s="4" t="s">
        <v>7</v>
      </c>
      <c r="C1" s="3" t="s">
        <v>6</v>
      </c>
      <c r="D1" s="5" t="s">
        <v>5</v>
      </c>
      <c r="E1" s="5" t="s">
        <v>4</v>
      </c>
      <c r="F1" s="3" t="s">
        <v>3</v>
      </c>
      <c r="G1" s="3" t="s">
        <v>2</v>
      </c>
      <c r="H1" s="3" t="s">
        <v>55</v>
      </c>
    </row>
    <row r="2" spans="1:8" s="1" customFormat="1" ht="30" customHeight="1" x14ac:dyDescent="0.25">
      <c r="A2" s="9" t="s">
        <v>54</v>
      </c>
      <c r="B2" s="20" t="s">
        <v>56</v>
      </c>
      <c r="C2" s="21">
        <v>60</v>
      </c>
      <c r="D2" s="22">
        <v>0.66</v>
      </c>
      <c r="E2" s="22">
        <v>0.12</v>
      </c>
      <c r="F2" s="22">
        <v>2.2799999999999998</v>
      </c>
      <c r="G2" s="22">
        <v>14.4</v>
      </c>
      <c r="H2" s="12"/>
    </row>
    <row r="3" spans="1:8" s="1" customFormat="1" ht="30" customHeight="1" x14ac:dyDescent="0.25">
      <c r="A3" s="9" t="s">
        <v>17</v>
      </c>
      <c r="B3" s="10" t="s">
        <v>53</v>
      </c>
      <c r="C3" s="8" t="s">
        <v>21</v>
      </c>
      <c r="D3" s="7">
        <v>11.416</v>
      </c>
      <c r="E3" s="7">
        <v>12.702999999999999</v>
      </c>
      <c r="F3" s="7">
        <v>6.14</v>
      </c>
      <c r="G3" s="7">
        <v>185.268</v>
      </c>
      <c r="H3" s="13"/>
    </row>
    <row r="4" spans="1:8" s="1" customFormat="1" ht="30" customHeight="1" x14ac:dyDescent="0.25">
      <c r="A4" s="9"/>
      <c r="B4" s="9" t="s">
        <v>52</v>
      </c>
      <c r="C4" s="8">
        <v>180</v>
      </c>
      <c r="D4" s="7">
        <v>4.601</v>
      </c>
      <c r="E4" s="7">
        <v>6.5209999999999999</v>
      </c>
      <c r="F4" s="7">
        <v>48.057000000000002</v>
      </c>
      <c r="G4" s="7">
        <v>269.32499999999999</v>
      </c>
      <c r="H4" s="13"/>
    </row>
    <row r="5" spans="1:8" s="1" customFormat="1" ht="30" customHeight="1" x14ac:dyDescent="0.25">
      <c r="A5" s="9"/>
      <c r="B5" s="9" t="s">
        <v>30</v>
      </c>
      <c r="C5" s="8">
        <v>200</v>
      </c>
      <c r="D5" s="7">
        <v>0.1</v>
      </c>
      <c r="E5" s="7">
        <v>2.5999999999999999E-2</v>
      </c>
      <c r="F5" s="7">
        <v>14.99</v>
      </c>
      <c r="G5" s="7">
        <v>60.058999999999997</v>
      </c>
      <c r="H5" s="13"/>
    </row>
    <row r="6" spans="1:8" s="1" customFormat="1" ht="30" customHeight="1" x14ac:dyDescent="0.25">
      <c r="A6" s="9"/>
      <c r="B6" s="9" t="s">
        <v>12</v>
      </c>
      <c r="C6" s="8">
        <v>50</v>
      </c>
      <c r="D6" s="7">
        <v>0.38</v>
      </c>
      <c r="E6" s="7">
        <v>0.4</v>
      </c>
      <c r="F6" s="7">
        <v>2.46</v>
      </c>
      <c r="G6" s="7">
        <v>11.75</v>
      </c>
      <c r="H6" s="13"/>
    </row>
    <row r="7" spans="1:8" s="1" customFormat="1" ht="30" customHeight="1" x14ac:dyDescent="0.25">
      <c r="A7" s="9"/>
      <c r="B7" s="9" t="s">
        <v>24</v>
      </c>
      <c r="C7" s="8">
        <v>30</v>
      </c>
      <c r="D7" s="7">
        <v>0.33</v>
      </c>
      <c r="E7" s="7">
        <v>0.24</v>
      </c>
      <c r="F7" s="7">
        <v>1.44</v>
      </c>
      <c r="G7" s="7">
        <v>7.26</v>
      </c>
      <c r="H7" s="13"/>
    </row>
    <row r="8" spans="1:8" s="1" customFormat="1" ht="30" customHeight="1" x14ac:dyDescent="0.25">
      <c r="A8" s="9"/>
      <c r="B8" s="9" t="s">
        <v>10</v>
      </c>
      <c r="C8" s="8">
        <v>100</v>
      </c>
      <c r="D8" s="7">
        <v>0.4</v>
      </c>
      <c r="E8" s="7">
        <v>0.4</v>
      </c>
      <c r="F8" s="7">
        <v>9.8000000000000007</v>
      </c>
      <c r="G8" s="7">
        <v>47</v>
      </c>
      <c r="H8" s="14"/>
    </row>
    <row r="9" spans="1:8" s="1" customFormat="1" ht="30" customHeight="1" x14ac:dyDescent="0.25">
      <c r="A9" s="9"/>
      <c r="B9" s="4" t="s">
        <v>9</v>
      </c>
      <c r="C9" s="5">
        <v>760</v>
      </c>
      <c r="D9" s="2">
        <f>SUM(D2:D8)</f>
        <v>17.886999999999997</v>
      </c>
      <c r="E9" s="2">
        <f>SUM(E2:E8)</f>
        <v>20.409999999999993</v>
      </c>
      <c r="F9" s="2">
        <f>SUM(F2:F8)</f>
        <v>85.166999999999987</v>
      </c>
      <c r="G9" s="2">
        <f>SUM(G2:G8)</f>
        <v>595.06200000000001</v>
      </c>
      <c r="H9" s="2"/>
    </row>
    <row r="10" spans="1:8" s="1" customFormat="1" ht="30" customHeight="1" x14ac:dyDescent="0.25">
      <c r="A10" s="4" t="s">
        <v>8</v>
      </c>
      <c r="B10" s="4" t="s">
        <v>7</v>
      </c>
      <c r="C10" s="3" t="s">
        <v>6</v>
      </c>
      <c r="D10" s="5" t="s">
        <v>5</v>
      </c>
      <c r="E10" s="5" t="s">
        <v>4</v>
      </c>
      <c r="F10" s="3" t="s">
        <v>3</v>
      </c>
      <c r="G10" s="3" t="s">
        <v>2</v>
      </c>
      <c r="H10" s="3"/>
    </row>
    <row r="11" spans="1:8" s="1" customFormat="1" ht="28.9" customHeight="1" x14ac:dyDescent="0.25">
      <c r="A11" s="9" t="s">
        <v>51</v>
      </c>
      <c r="B11" s="10" t="s">
        <v>50</v>
      </c>
      <c r="C11" s="8">
        <v>250</v>
      </c>
      <c r="D11" s="7">
        <v>9.7750000000000004</v>
      </c>
      <c r="E11" s="7">
        <v>10</v>
      </c>
      <c r="F11" s="7">
        <v>48.113</v>
      </c>
      <c r="G11" s="7">
        <v>323.44</v>
      </c>
      <c r="H11" s="12"/>
    </row>
    <row r="12" spans="1:8" s="1" customFormat="1" ht="25.15" customHeight="1" x14ac:dyDescent="0.25">
      <c r="A12" s="9" t="s">
        <v>17</v>
      </c>
      <c r="B12" s="9" t="s">
        <v>34</v>
      </c>
      <c r="C12" s="8">
        <v>15</v>
      </c>
      <c r="D12" s="7">
        <v>3.48</v>
      </c>
      <c r="E12" s="7">
        <v>4.4249999999999998</v>
      </c>
      <c r="F12" s="7">
        <v>0</v>
      </c>
      <c r="G12" s="7">
        <v>54.6</v>
      </c>
      <c r="H12" s="13"/>
    </row>
    <row r="13" spans="1:8" s="1" customFormat="1" ht="31.5" customHeight="1" x14ac:dyDescent="0.25">
      <c r="A13" s="9"/>
      <c r="B13" s="10" t="s">
        <v>32</v>
      </c>
      <c r="C13" s="8">
        <v>15</v>
      </c>
      <c r="D13" s="7">
        <v>0.12</v>
      </c>
      <c r="E13" s="7">
        <v>10.875</v>
      </c>
      <c r="F13" s="7">
        <v>0.19500000000000001</v>
      </c>
      <c r="G13" s="7">
        <v>99.15</v>
      </c>
      <c r="H13" s="13"/>
    </row>
    <row r="14" spans="1:8" s="1" customFormat="1" ht="25.15" customHeight="1" x14ac:dyDescent="0.25">
      <c r="A14" s="9"/>
      <c r="B14" s="9" t="s">
        <v>13</v>
      </c>
      <c r="C14" s="8">
        <v>200</v>
      </c>
      <c r="D14" s="7">
        <v>3.8719999999999999</v>
      </c>
      <c r="E14" s="7">
        <v>3.8</v>
      </c>
      <c r="F14" s="7">
        <v>25.068000000000001</v>
      </c>
      <c r="G14" s="7">
        <v>150.56</v>
      </c>
      <c r="H14" s="13"/>
    </row>
    <row r="15" spans="1:8" s="1" customFormat="1" ht="25.15" customHeight="1" x14ac:dyDescent="0.25">
      <c r="A15" s="9"/>
      <c r="B15" s="9" t="s">
        <v>12</v>
      </c>
      <c r="C15" s="8">
        <v>50</v>
      </c>
      <c r="D15" s="7">
        <v>0.38</v>
      </c>
      <c r="E15" s="7">
        <v>0.4</v>
      </c>
      <c r="F15" s="7">
        <v>2.46</v>
      </c>
      <c r="G15" s="7">
        <v>11.75</v>
      </c>
      <c r="H15" s="13"/>
    </row>
    <row r="16" spans="1:8" s="1" customFormat="1" ht="25.15" customHeight="1" x14ac:dyDescent="0.25">
      <c r="A16" s="9"/>
      <c r="B16" s="9" t="s">
        <v>11</v>
      </c>
      <c r="C16" s="8">
        <v>30</v>
      </c>
      <c r="D16" s="7">
        <v>0.183</v>
      </c>
      <c r="E16" s="7">
        <v>3.5999999999999997E-2</v>
      </c>
      <c r="F16" s="7">
        <v>1.1970000000000001</v>
      </c>
      <c r="G16" s="7">
        <v>5.91</v>
      </c>
      <c r="H16" s="13"/>
    </row>
    <row r="17" spans="1:8" s="1" customFormat="1" ht="25.15" customHeight="1" x14ac:dyDescent="0.25">
      <c r="A17" s="9"/>
      <c r="B17" s="9" t="s">
        <v>10</v>
      </c>
      <c r="C17" s="8">
        <v>100</v>
      </c>
      <c r="D17" s="7">
        <v>0.4</v>
      </c>
      <c r="E17" s="7">
        <v>0.4</v>
      </c>
      <c r="F17" s="7">
        <v>9.8000000000000007</v>
      </c>
      <c r="G17" s="7">
        <v>47</v>
      </c>
      <c r="H17" s="14"/>
    </row>
    <row r="18" spans="1:8" s="1" customFormat="1" ht="30" customHeight="1" x14ac:dyDescent="0.25">
      <c r="A18" s="9"/>
      <c r="B18" s="4" t="s">
        <v>9</v>
      </c>
      <c r="C18" s="5">
        <v>660</v>
      </c>
      <c r="D18" s="2">
        <f>SUM(D11:D17)</f>
        <v>18.209999999999997</v>
      </c>
      <c r="E18" s="2">
        <f>SUM(E11:E17)</f>
        <v>29.936</v>
      </c>
      <c r="F18" s="2">
        <f>SUM(F11:F17)</f>
        <v>86.832999999999998</v>
      </c>
      <c r="G18" s="2">
        <f>SUM(G11:G17)</f>
        <v>692.41</v>
      </c>
      <c r="H18" s="2"/>
    </row>
    <row r="19" spans="1:8" s="1" customFormat="1" ht="30" customHeight="1" x14ac:dyDescent="0.25">
      <c r="A19" s="4" t="s">
        <v>8</v>
      </c>
      <c r="B19" s="4" t="s">
        <v>7</v>
      </c>
      <c r="C19" s="3" t="s">
        <v>6</v>
      </c>
      <c r="D19" s="5" t="s">
        <v>5</v>
      </c>
      <c r="E19" s="5" t="s">
        <v>4</v>
      </c>
      <c r="F19" s="3" t="s">
        <v>3</v>
      </c>
      <c r="G19" s="3" t="s">
        <v>2</v>
      </c>
      <c r="H19" s="3"/>
    </row>
    <row r="20" spans="1:8" s="1" customFormat="1" ht="30" customHeight="1" x14ac:dyDescent="0.25">
      <c r="A20" s="9" t="s">
        <v>49</v>
      </c>
      <c r="B20" s="10" t="s">
        <v>32</v>
      </c>
      <c r="C20" s="8">
        <v>15</v>
      </c>
      <c r="D20" s="7">
        <v>0.12</v>
      </c>
      <c r="E20" s="7">
        <v>10.875</v>
      </c>
      <c r="F20" s="7">
        <v>0.19500000000000001</v>
      </c>
      <c r="G20" s="7">
        <v>99.15</v>
      </c>
      <c r="H20" s="12"/>
    </row>
    <row r="21" spans="1:8" s="1" customFormat="1" ht="25.15" customHeight="1" x14ac:dyDescent="0.25">
      <c r="A21" s="9" t="s">
        <v>17</v>
      </c>
      <c r="B21" s="9" t="s">
        <v>33</v>
      </c>
      <c r="C21" s="8">
        <v>200</v>
      </c>
      <c r="D21" s="7">
        <v>41.225000000000001</v>
      </c>
      <c r="E21" s="7">
        <v>17.303999999999998</v>
      </c>
      <c r="F21" s="7">
        <v>30.802</v>
      </c>
      <c r="G21" s="7">
        <v>450.88</v>
      </c>
      <c r="H21" s="13"/>
    </row>
    <row r="22" spans="1:8" s="1" customFormat="1" ht="30.6" customHeight="1" x14ac:dyDescent="0.25">
      <c r="A22" s="9"/>
      <c r="B22" s="10" t="s">
        <v>32</v>
      </c>
      <c r="C22" s="8">
        <v>15</v>
      </c>
      <c r="D22" s="7">
        <v>0.12</v>
      </c>
      <c r="E22" s="7">
        <v>10.875</v>
      </c>
      <c r="F22" s="7">
        <v>0.19500000000000001</v>
      </c>
      <c r="G22" s="7">
        <v>99.15</v>
      </c>
      <c r="H22" s="13"/>
    </row>
    <row r="23" spans="1:8" s="1" customFormat="1" ht="30" customHeight="1" x14ac:dyDescent="0.25">
      <c r="A23" s="9"/>
      <c r="B23" s="10" t="s">
        <v>31</v>
      </c>
      <c r="C23" s="8">
        <v>20</v>
      </c>
      <c r="D23" s="7">
        <v>1.5</v>
      </c>
      <c r="E23" s="7">
        <v>0.04</v>
      </c>
      <c r="F23" s="7">
        <v>11.36</v>
      </c>
      <c r="G23" s="7">
        <v>59</v>
      </c>
      <c r="H23" s="13"/>
    </row>
    <row r="24" spans="1:8" s="1" customFormat="1" ht="25.15" customHeight="1" x14ac:dyDescent="0.25">
      <c r="A24" s="9"/>
      <c r="B24" s="9" t="s">
        <v>30</v>
      </c>
      <c r="C24" s="8">
        <v>200</v>
      </c>
      <c r="D24" s="7">
        <v>0.1</v>
      </c>
      <c r="E24" s="7">
        <v>2.5999999999999999E-2</v>
      </c>
      <c r="F24" s="7">
        <v>14.99</v>
      </c>
      <c r="G24" s="7">
        <v>60.058999999999997</v>
      </c>
      <c r="H24" s="13"/>
    </row>
    <row r="25" spans="1:8" s="1" customFormat="1" ht="25.15" customHeight="1" x14ac:dyDescent="0.25">
      <c r="A25" s="9"/>
      <c r="B25" s="9" t="s">
        <v>12</v>
      </c>
      <c r="C25" s="8">
        <v>50</v>
      </c>
      <c r="D25" s="7">
        <v>0.38</v>
      </c>
      <c r="E25" s="7">
        <v>0.4</v>
      </c>
      <c r="F25" s="7">
        <v>2.46</v>
      </c>
      <c r="G25" s="7">
        <v>11.75</v>
      </c>
      <c r="H25" s="13"/>
    </row>
    <row r="26" spans="1:8" s="1" customFormat="1" ht="25.15" customHeight="1" x14ac:dyDescent="0.25">
      <c r="A26" s="9"/>
      <c r="B26" s="9" t="s">
        <v>11</v>
      </c>
      <c r="C26" s="8">
        <v>30</v>
      </c>
      <c r="D26" s="7">
        <v>0.183</v>
      </c>
      <c r="E26" s="7">
        <v>3.5999999999999997E-2</v>
      </c>
      <c r="F26" s="7">
        <v>1.1970000000000001</v>
      </c>
      <c r="G26" s="7">
        <v>5.91</v>
      </c>
      <c r="H26" s="13"/>
    </row>
    <row r="27" spans="1:8" s="1" customFormat="1" ht="25.15" customHeight="1" x14ac:dyDescent="0.25">
      <c r="A27" s="9"/>
      <c r="B27" s="9" t="s">
        <v>10</v>
      </c>
      <c r="C27" s="8">
        <v>100</v>
      </c>
      <c r="D27" s="7">
        <v>0.4</v>
      </c>
      <c r="E27" s="7">
        <v>0.4</v>
      </c>
      <c r="F27" s="7">
        <v>9.8000000000000007</v>
      </c>
      <c r="G27" s="7">
        <v>47</v>
      </c>
      <c r="H27" s="14"/>
    </row>
    <row r="28" spans="1:8" s="1" customFormat="1" ht="25.15" customHeight="1" x14ac:dyDescent="0.25">
      <c r="A28" s="9"/>
      <c r="B28" s="4" t="s">
        <v>9</v>
      </c>
      <c r="C28" s="5">
        <v>630</v>
      </c>
      <c r="D28" s="2">
        <f>SUM(D20:D27)</f>
        <v>44.027999999999999</v>
      </c>
      <c r="E28" s="2">
        <f>SUM(E20:E27)</f>
        <v>39.956000000000003</v>
      </c>
      <c r="F28" s="2">
        <f>SUM(F20:F27)</f>
        <v>70.999000000000009</v>
      </c>
      <c r="G28" s="2">
        <f>SUM(G20:G27)</f>
        <v>832.89899999999989</v>
      </c>
      <c r="H28" s="2"/>
    </row>
    <row r="29" spans="1:8" s="1" customFormat="1" ht="30" customHeight="1" x14ac:dyDescent="0.25">
      <c r="A29" s="4" t="s">
        <v>8</v>
      </c>
      <c r="B29" s="4" t="s">
        <v>7</v>
      </c>
      <c r="C29" s="3" t="s">
        <v>6</v>
      </c>
      <c r="D29" s="5" t="s">
        <v>5</v>
      </c>
      <c r="E29" s="5" t="s">
        <v>4</v>
      </c>
      <c r="F29" s="3" t="s">
        <v>3</v>
      </c>
      <c r="G29" s="3" t="s">
        <v>2</v>
      </c>
      <c r="H29" s="3"/>
    </row>
    <row r="30" spans="1:8" s="1" customFormat="1" ht="25.15" customHeight="1" x14ac:dyDescent="0.25">
      <c r="A30" s="9" t="s">
        <v>48</v>
      </c>
      <c r="B30" s="20" t="s">
        <v>56</v>
      </c>
      <c r="C30" s="21">
        <v>60</v>
      </c>
      <c r="D30" s="22">
        <v>0.66</v>
      </c>
      <c r="E30" s="22">
        <v>0.12</v>
      </c>
      <c r="F30" s="22">
        <v>2.2799999999999998</v>
      </c>
      <c r="G30" s="22">
        <v>14.4</v>
      </c>
      <c r="H30" s="12"/>
    </row>
    <row r="31" spans="1:8" s="11" customFormat="1" ht="29.25" customHeight="1" x14ac:dyDescent="0.25">
      <c r="A31" s="9" t="s">
        <v>17</v>
      </c>
      <c r="B31" s="10" t="s">
        <v>57</v>
      </c>
      <c r="C31" s="8" t="s">
        <v>21</v>
      </c>
      <c r="D31" s="7">
        <v>0.625</v>
      </c>
      <c r="E31" s="7">
        <v>6.5119999999999996</v>
      </c>
      <c r="F31" s="7">
        <v>1.87</v>
      </c>
      <c r="G31" s="7">
        <v>67.721999999999994</v>
      </c>
      <c r="H31" s="13"/>
    </row>
    <row r="32" spans="1:8" s="1" customFormat="1" ht="25.15" customHeight="1" x14ac:dyDescent="0.25">
      <c r="A32" s="9"/>
      <c r="B32" s="9" t="s">
        <v>26</v>
      </c>
      <c r="C32" s="8">
        <v>180</v>
      </c>
      <c r="D32" s="8">
        <v>3.9940000000000002</v>
      </c>
      <c r="E32" s="8">
        <v>5.2240000000000002</v>
      </c>
      <c r="F32" s="8">
        <v>27.184999999999999</v>
      </c>
      <c r="G32" s="8">
        <v>172.24199999999999</v>
      </c>
      <c r="H32" s="13"/>
    </row>
    <row r="33" spans="1:8" s="1" customFormat="1" ht="25.15" customHeight="1" x14ac:dyDescent="0.25">
      <c r="A33" s="9"/>
      <c r="B33" s="9" t="s">
        <v>30</v>
      </c>
      <c r="C33" s="8">
        <v>200</v>
      </c>
      <c r="D33" s="7">
        <v>0.1</v>
      </c>
      <c r="E33" s="7">
        <v>2.5999999999999999E-2</v>
      </c>
      <c r="F33" s="7">
        <v>14.99</v>
      </c>
      <c r="G33" s="7">
        <v>60.058999999999997</v>
      </c>
      <c r="H33" s="13"/>
    </row>
    <row r="34" spans="1:8" s="1" customFormat="1" ht="25.15" customHeight="1" x14ac:dyDescent="0.25">
      <c r="A34" s="9"/>
      <c r="B34" s="9" t="s">
        <v>12</v>
      </c>
      <c r="C34" s="8">
        <v>50</v>
      </c>
      <c r="D34" s="7">
        <v>0.38</v>
      </c>
      <c r="E34" s="7">
        <v>0.4</v>
      </c>
      <c r="F34" s="7">
        <v>2.46</v>
      </c>
      <c r="G34" s="7">
        <v>11.75</v>
      </c>
      <c r="H34" s="13"/>
    </row>
    <row r="35" spans="1:8" s="1" customFormat="1" ht="25.15" customHeight="1" x14ac:dyDescent="0.25">
      <c r="A35" s="9"/>
      <c r="B35" s="9" t="s">
        <v>11</v>
      </c>
      <c r="C35" s="8">
        <v>30</v>
      </c>
      <c r="D35" s="7">
        <v>0.183</v>
      </c>
      <c r="E35" s="7">
        <v>3.5999999999999997E-2</v>
      </c>
      <c r="F35" s="7">
        <v>1.1970000000000001</v>
      </c>
      <c r="G35" s="7">
        <v>5.91</v>
      </c>
      <c r="H35" s="14"/>
    </row>
    <row r="36" spans="1:8" s="1" customFormat="1" ht="30" customHeight="1" x14ac:dyDescent="0.25">
      <c r="A36" s="9"/>
      <c r="B36" s="4" t="s">
        <v>9</v>
      </c>
      <c r="C36" s="5">
        <v>760</v>
      </c>
      <c r="D36" s="2">
        <f>SUM(D30:D35)</f>
        <v>5.9419999999999993</v>
      </c>
      <c r="E36" s="2">
        <f>SUM(E30:E35)</f>
        <v>12.318</v>
      </c>
      <c r="F36" s="2">
        <f>SUM(F30:F35)</f>
        <v>49.982000000000006</v>
      </c>
      <c r="G36" s="2">
        <f>SUM(G30:G35)</f>
        <v>332.08300000000003</v>
      </c>
      <c r="H36" s="2"/>
    </row>
    <row r="37" spans="1:8" s="1" customFormat="1" ht="30" customHeight="1" x14ac:dyDescent="0.25">
      <c r="A37" s="4" t="s">
        <v>8</v>
      </c>
      <c r="B37" s="4" t="s">
        <v>7</v>
      </c>
      <c r="C37" s="3" t="s">
        <v>6</v>
      </c>
      <c r="D37" s="5" t="s">
        <v>5</v>
      </c>
      <c r="E37" s="5" t="s">
        <v>4</v>
      </c>
      <c r="F37" s="3" t="s">
        <v>3</v>
      </c>
      <c r="G37" s="3" t="s">
        <v>2</v>
      </c>
      <c r="H37" s="17"/>
    </row>
    <row r="38" spans="1:8" s="1" customFormat="1" ht="25.15" customHeight="1" x14ac:dyDescent="0.25">
      <c r="A38" s="9" t="s">
        <v>47</v>
      </c>
      <c r="B38" s="9" t="s">
        <v>18</v>
      </c>
      <c r="C38" s="8">
        <v>100</v>
      </c>
      <c r="D38" s="7">
        <v>1.9</v>
      </c>
      <c r="E38" s="7">
        <v>8.9</v>
      </c>
      <c r="F38" s="7">
        <v>7.7</v>
      </c>
      <c r="G38" s="7">
        <v>119</v>
      </c>
      <c r="H38" s="18"/>
    </row>
    <row r="39" spans="1:8" s="1" customFormat="1" ht="28.9" customHeight="1" x14ac:dyDescent="0.25">
      <c r="A39" s="9" t="s">
        <v>17</v>
      </c>
      <c r="B39" s="23" t="s">
        <v>58</v>
      </c>
      <c r="C39" s="21" t="s">
        <v>21</v>
      </c>
      <c r="D39" s="22">
        <v>9.2520000000000007</v>
      </c>
      <c r="E39" s="22">
        <v>11.999000000000001</v>
      </c>
      <c r="F39" s="22">
        <v>4.7030000000000003</v>
      </c>
      <c r="G39" s="22">
        <v>163.21899999999999</v>
      </c>
      <c r="H39" s="18"/>
    </row>
    <row r="40" spans="1:8" s="1" customFormat="1" ht="25.15" customHeight="1" x14ac:dyDescent="0.25">
      <c r="A40" s="9"/>
      <c r="B40" s="9" t="s">
        <v>20</v>
      </c>
      <c r="C40" s="8">
        <v>180</v>
      </c>
      <c r="D40" s="7">
        <v>9.5079999999999991</v>
      </c>
      <c r="E40" s="7">
        <v>7.0439999999999996</v>
      </c>
      <c r="F40" s="7">
        <v>42.941000000000003</v>
      </c>
      <c r="G40" s="7">
        <v>272.82799999999997</v>
      </c>
      <c r="H40" s="18"/>
    </row>
    <row r="41" spans="1:8" s="1" customFormat="1" ht="28.9" customHeight="1" x14ac:dyDescent="0.25">
      <c r="A41" s="9"/>
      <c r="B41" s="20" t="s">
        <v>43</v>
      </c>
      <c r="C41" s="21">
        <v>200</v>
      </c>
      <c r="D41" s="22">
        <v>3.5950000000000002</v>
      </c>
      <c r="E41" s="22">
        <v>3.22</v>
      </c>
      <c r="F41" s="22">
        <v>25.51</v>
      </c>
      <c r="G41" s="22">
        <v>146.19999999999999</v>
      </c>
      <c r="H41" s="18"/>
    </row>
    <row r="42" spans="1:8" s="1" customFormat="1" ht="25.15" customHeight="1" x14ac:dyDescent="0.25">
      <c r="A42" s="9"/>
      <c r="B42" s="9" t="s">
        <v>12</v>
      </c>
      <c r="C42" s="8">
        <v>50</v>
      </c>
      <c r="D42" s="7">
        <v>0.38</v>
      </c>
      <c r="E42" s="7">
        <v>0.4</v>
      </c>
      <c r="F42" s="7">
        <v>2.46</v>
      </c>
      <c r="G42" s="7">
        <v>11.75</v>
      </c>
      <c r="H42" s="18"/>
    </row>
    <row r="43" spans="1:8" s="1" customFormat="1" ht="25.15" customHeight="1" x14ac:dyDescent="0.25">
      <c r="A43" s="9"/>
      <c r="B43" s="9" t="s">
        <v>24</v>
      </c>
      <c r="C43" s="8">
        <v>30</v>
      </c>
      <c r="D43" s="7">
        <v>0.33</v>
      </c>
      <c r="E43" s="7">
        <v>0.24</v>
      </c>
      <c r="F43" s="7">
        <v>1.44</v>
      </c>
      <c r="G43" s="7">
        <v>7.26</v>
      </c>
      <c r="H43" s="18"/>
    </row>
    <row r="44" spans="1:8" s="1" customFormat="1" ht="25.15" customHeight="1" x14ac:dyDescent="0.25">
      <c r="A44" s="9"/>
      <c r="B44" s="9" t="s">
        <v>10</v>
      </c>
      <c r="C44" s="8">
        <v>100</v>
      </c>
      <c r="D44" s="7">
        <v>0.4</v>
      </c>
      <c r="E44" s="7">
        <v>0.4</v>
      </c>
      <c r="F44" s="7">
        <v>9.8000000000000007</v>
      </c>
      <c r="G44" s="7">
        <v>47</v>
      </c>
      <c r="H44" s="19"/>
    </row>
    <row r="45" spans="1:8" s="1" customFormat="1" ht="30" customHeight="1" x14ac:dyDescent="0.25">
      <c r="A45" s="9"/>
      <c r="B45" s="4" t="s">
        <v>9</v>
      </c>
      <c r="C45" s="5">
        <v>760</v>
      </c>
      <c r="D45" s="2">
        <f>SUM(D38:D44)</f>
        <v>25.364999999999995</v>
      </c>
      <c r="E45" s="2">
        <f>SUM(E38:E44)</f>
        <v>32.202999999999996</v>
      </c>
      <c r="F45" s="2">
        <f>SUM(F38:F44)</f>
        <v>94.553999999999988</v>
      </c>
      <c r="G45" s="2">
        <f>SUM(G38:G44)</f>
        <v>767.25700000000006</v>
      </c>
      <c r="H45" s="2"/>
    </row>
    <row r="46" spans="1:8" s="1" customFormat="1" ht="30" customHeight="1" x14ac:dyDescent="0.25">
      <c r="A46" s="4" t="s">
        <v>8</v>
      </c>
      <c r="B46" s="4" t="s">
        <v>7</v>
      </c>
      <c r="C46" s="3" t="s">
        <v>6</v>
      </c>
      <c r="D46" s="3" t="s">
        <v>5</v>
      </c>
      <c r="E46" s="3" t="s">
        <v>4</v>
      </c>
      <c r="F46" s="3" t="s">
        <v>3</v>
      </c>
      <c r="G46" s="3" t="s">
        <v>2</v>
      </c>
      <c r="H46" s="3"/>
    </row>
    <row r="47" spans="1:8" ht="30" customHeight="1" x14ac:dyDescent="0.25">
      <c r="A47" s="9" t="s">
        <v>46</v>
      </c>
      <c r="B47" s="10" t="s">
        <v>28</v>
      </c>
      <c r="C47" s="8">
        <v>100</v>
      </c>
      <c r="D47" s="7">
        <v>0.48099999999999998</v>
      </c>
      <c r="E47" s="7">
        <v>0.06</v>
      </c>
      <c r="F47" s="7">
        <v>1.024</v>
      </c>
      <c r="G47" s="7">
        <v>7.8310000000000004</v>
      </c>
      <c r="H47" s="12"/>
    </row>
    <row r="48" spans="1:8" ht="30" customHeight="1" x14ac:dyDescent="0.25">
      <c r="A48" s="9" t="s">
        <v>17</v>
      </c>
      <c r="B48" s="9" t="s">
        <v>45</v>
      </c>
      <c r="C48" s="8" t="s">
        <v>44</v>
      </c>
      <c r="D48" s="7">
        <v>18.754999999999999</v>
      </c>
      <c r="E48" s="7">
        <v>20.602</v>
      </c>
      <c r="F48" s="7">
        <v>40.094999999999999</v>
      </c>
      <c r="G48" s="7">
        <v>421.64600000000002</v>
      </c>
      <c r="H48" s="13"/>
    </row>
    <row r="49" spans="1:8" ht="30" customHeight="1" x14ac:dyDescent="0.25">
      <c r="A49" s="9"/>
      <c r="B49" s="9" t="s">
        <v>43</v>
      </c>
      <c r="C49" s="8">
        <v>200</v>
      </c>
      <c r="D49" s="7">
        <v>3.5950000000000002</v>
      </c>
      <c r="E49" s="7">
        <v>3.22</v>
      </c>
      <c r="F49" s="7">
        <v>25.51</v>
      </c>
      <c r="G49" s="7">
        <v>146.19999999999999</v>
      </c>
      <c r="H49" s="13"/>
    </row>
    <row r="50" spans="1:8" s="1" customFormat="1" ht="30" customHeight="1" x14ac:dyDescent="0.25">
      <c r="A50" s="9"/>
      <c r="B50" s="9" t="s">
        <v>12</v>
      </c>
      <c r="C50" s="8">
        <v>50</v>
      </c>
      <c r="D50" s="7">
        <v>0.38</v>
      </c>
      <c r="E50" s="7">
        <v>0.4</v>
      </c>
      <c r="F50" s="7">
        <v>2.46</v>
      </c>
      <c r="G50" s="7">
        <v>11.75</v>
      </c>
      <c r="H50" s="13"/>
    </row>
    <row r="51" spans="1:8" s="1" customFormat="1" ht="30" customHeight="1" x14ac:dyDescent="0.25">
      <c r="A51" s="9"/>
      <c r="B51" s="9" t="s">
        <v>11</v>
      </c>
      <c r="C51" s="8">
        <v>30</v>
      </c>
      <c r="D51" s="7">
        <v>0.183</v>
      </c>
      <c r="E51" s="7">
        <v>3.5999999999999997E-2</v>
      </c>
      <c r="F51" s="7">
        <v>1.1970000000000001</v>
      </c>
      <c r="G51" s="7">
        <v>5.91</v>
      </c>
      <c r="H51" s="13"/>
    </row>
    <row r="52" spans="1:8" s="1" customFormat="1" ht="30" customHeight="1" x14ac:dyDescent="0.25">
      <c r="A52" s="9"/>
      <c r="B52" s="9" t="s">
        <v>10</v>
      </c>
      <c r="C52" s="8">
        <v>100</v>
      </c>
      <c r="D52" s="7">
        <v>0.4</v>
      </c>
      <c r="E52" s="7">
        <v>0.4</v>
      </c>
      <c r="F52" s="7">
        <v>9.8000000000000007</v>
      </c>
      <c r="G52" s="7">
        <v>47</v>
      </c>
      <c r="H52" s="14"/>
    </row>
    <row r="53" spans="1:8" ht="30" customHeight="1" x14ac:dyDescent="0.25">
      <c r="A53" s="9"/>
      <c r="B53" s="4" t="s">
        <v>9</v>
      </c>
      <c r="C53" s="5">
        <v>680</v>
      </c>
      <c r="D53" s="2">
        <f>SUM(D47:D52)</f>
        <v>23.793999999999997</v>
      </c>
      <c r="E53" s="2">
        <f>SUM(E47:E52)</f>
        <v>24.717999999999996</v>
      </c>
      <c r="F53" s="2">
        <f>SUM(F47:F52)</f>
        <v>80.085999999999999</v>
      </c>
      <c r="G53" s="2">
        <f>SUM(G47:G52)</f>
        <v>640.33699999999999</v>
      </c>
      <c r="H53" s="2"/>
    </row>
    <row r="54" spans="1:8" s="1" customFormat="1" ht="27.75" customHeight="1" x14ac:dyDescent="0.25">
      <c r="A54" s="15" t="s">
        <v>42</v>
      </c>
      <c r="B54" s="15"/>
      <c r="C54" s="2">
        <f>(C9+C18+C28+C36+C45+C53)/6</f>
        <v>708.33333333333337</v>
      </c>
      <c r="D54" s="2">
        <f>(D9+D18+D28+D36+D45+D53)/6</f>
        <v>22.537666666666667</v>
      </c>
      <c r="E54" s="2">
        <f>(E9+E18+E28+E36+E45+E53)/6</f>
        <v>26.590166666666661</v>
      </c>
      <c r="F54" s="2">
        <f>(F9+F18+F28+F36+F45+F53)/6</f>
        <v>77.93683333333334</v>
      </c>
      <c r="G54" s="2">
        <f>(G9+G18+G28+G36+G45+G53)/6</f>
        <v>643.34133333333341</v>
      </c>
      <c r="H54" s="2"/>
    </row>
    <row r="55" spans="1:8" s="1" customFormat="1" ht="30" customHeight="1" x14ac:dyDescent="0.25">
      <c r="A55" s="4" t="s">
        <v>8</v>
      </c>
      <c r="B55" s="4" t="s">
        <v>7</v>
      </c>
      <c r="C55" s="3" t="s">
        <v>6</v>
      </c>
      <c r="D55" s="3" t="s">
        <v>5</v>
      </c>
      <c r="E55" s="3" t="s">
        <v>4</v>
      </c>
      <c r="F55" s="3" t="s">
        <v>3</v>
      </c>
      <c r="G55" s="3" t="s">
        <v>2</v>
      </c>
      <c r="H55" s="3"/>
    </row>
    <row r="56" spans="1:8" ht="30" customHeight="1" x14ac:dyDescent="0.25">
      <c r="A56" s="9" t="s">
        <v>41</v>
      </c>
      <c r="B56" s="23" t="s">
        <v>59</v>
      </c>
      <c r="C56" s="21">
        <v>60</v>
      </c>
      <c r="D56" s="22">
        <v>0</v>
      </c>
      <c r="E56" s="22">
        <v>0</v>
      </c>
      <c r="F56" s="22">
        <v>1.9</v>
      </c>
      <c r="G56" s="22">
        <v>11</v>
      </c>
      <c r="H56" s="12"/>
    </row>
    <row r="57" spans="1:8" ht="30" customHeight="1" x14ac:dyDescent="0.25">
      <c r="A57" s="9" t="s">
        <v>17</v>
      </c>
      <c r="B57" s="10" t="s">
        <v>60</v>
      </c>
      <c r="C57" s="8" t="s">
        <v>21</v>
      </c>
      <c r="D57" s="7">
        <v>13.476000000000001</v>
      </c>
      <c r="E57" s="7">
        <v>15.305</v>
      </c>
      <c r="F57" s="7">
        <v>13.15</v>
      </c>
      <c r="G57" s="7">
        <v>244.59899999999999</v>
      </c>
      <c r="H57" s="13"/>
    </row>
    <row r="58" spans="1:8" ht="30" customHeight="1" x14ac:dyDescent="0.25">
      <c r="A58" s="9"/>
      <c r="B58" s="10" t="s">
        <v>14</v>
      </c>
      <c r="C58" s="8">
        <v>180</v>
      </c>
      <c r="D58" s="7">
        <v>6.944</v>
      </c>
      <c r="E58" s="7">
        <v>2.1240000000000001</v>
      </c>
      <c r="F58" s="7">
        <v>44.438000000000002</v>
      </c>
      <c r="G58" s="7">
        <v>224.83799999999999</v>
      </c>
      <c r="H58" s="13"/>
    </row>
    <row r="59" spans="1:8" ht="30" customHeight="1" x14ac:dyDescent="0.25">
      <c r="A59" s="9"/>
      <c r="B59" s="9" t="s">
        <v>30</v>
      </c>
      <c r="C59" s="8">
        <v>200</v>
      </c>
      <c r="D59" s="7">
        <v>0.1</v>
      </c>
      <c r="E59" s="7">
        <v>2.5999999999999999E-2</v>
      </c>
      <c r="F59" s="7">
        <v>14.99</v>
      </c>
      <c r="G59" s="7">
        <v>60.058999999999997</v>
      </c>
      <c r="H59" s="13"/>
    </row>
    <row r="60" spans="1:8" ht="30" customHeight="1" x14ac:dyDescent="0.25">
      <c r="A60" s="9"/>
      <c r="B60" s="9" t="s">
        <v>12</v>
      </c>
      <c r="C60" s="8">
        <v>50</v>
      </c>
      <c r="D60" s="7">
        <v>0.38</v>
      </c>
      <c r="E60" s="7">
        <v>0.4</v>
      </c>
      <c r="F60" s="7">
        <v>2.46</v>
      </c>
      <c r="G60" s="7">
        <v>11.75</v>
      </c>
      <c r="H60" s="13"/>
    </row>
    <row r="61" spans="1:8" ht="30" customHeight="1" x14ac:dyDescent="0.25">
      <c r="A61" s="6"/>
      <c r="B61" s="9" t="s">
        <v>11</v>
      </c>
      <c r="C61" s="8">
        <v>30</v>
      </c>
      <c r="D61" s="7">
        <v>0.183</v>
      </c>
      <c r="E61" s="7">
        <v>3.5999999999999997E-2</v>
      </c>
      <c r="F61" s="7">
        <v>1.1970000000000001</v>
      </c>
      <c r="G61" s="7">
        <v>5.91</v>
      </c>
      <c r="H61" s="13"/>
    </row>
    <row r="62" spans="1:8" ht="30" customHeight="1" x14ac:dyDescent="0.25">
      <c r="A62" s="6"/>
      <c r="B62" s="9" t="s">
        <v>10</v>
      </c>
      <c r="C62" s="8">
        <v>100</v>
      </c>
      <c r="D62" s="7">
        <v>0.4</v>
      </c>
      <c r="E62" s="7">
        <v>0.4</v>
      </c>
      <c r="F62" s="7">
        <v>9.8000000000000007</v>
      </c>
      <c r="G62" s="7">
        <v>47</v>
      </c>
      <c r="H62" s="14"/>
    </row>
    <row r="63" spans="1:8" ht="30" customHeight="1" x14ac:dyDescent="0.25">
      <c r="A63" s="6"/>
      <c r="B63" s="4" t="s">
        <v>9</v>
      </c>
      <c r="C63" s="5">
        <v>760</v>
      </c>
      <c r="D63" s="2">
        <f>SUM(D56:D62)</f>
        <v>21.483000000000001</v>
      </c>
      <c r="E63" s="2">
        <f>SUM(E56:E62)</f>
        <v>18.290999999999997</v>
      </c>
      <c r="F63" s="2">
        <f>SUM(F56:F62)</f>
        <v>87.934999999999988</v>
      </c>
      <c r="G63" s="2">
        <f>SUM(G56:G62)</f>
        <v>605.15599999999995</v>
      </c>
      <c r="H63" s="2"/>
    </row>
    <row r="64" spans="1:8" s="1" customFormat="1" ht="30" customHeight="1" x14ac:dyDescent="0.25">
      <c r="A64" s="4" t="s">
        <v>8</v>
      </c>
      <c r="B64" s="4" t="s">
        <v>7</v>
      </c>
      <c r="C64" s="3" t="s">
        <v>6</v>
      </c>
      <c r="D64" s="3" t="s">
        <v>5</v>
      </c>
      <c r="E64" s="3" t="s">
        <v>4</v>
      </c>
      <c r="F64" s="3" t="s">
        <v>3</v>
      </c>
      <c r="G64" s="3" t="s">
        <v>2</v>
      </c>
      <c r="H64" s="3"/>
    </row>
    <row r="65" spans="1:11" ht="25.15" customHeight="1" x14ac:dyDescent="0.25">
      <c r="A65" s="9" t="s">
        <v>40</v>
      </c>
      <c r="B65" s="10" t="s">
        <v>39</v>
      </c>
      <c r="C65" s="8">
        <v>250</v>
      </c>
      <c r="D65" s="7">
        <v>7.5810000000000004</v>
      </c>
      <c r="E65" s="7">
        <v>4.0830000000000002</v>
      </c>
      <c r="F65" s="7">
        <v>42.228000000000002</v>
      </c>
      <c r="G65" s="7">
        <v>236.92500000000001</v>
      </c>
      <c r="H65" s="12"/>
    </row>
    <row r="66" spans="1:11" ht="25.15" customHeight="1" x14ac:dyDescent="0.25">
      <c r="A66" s="9" t="s">
        <v>17</v>
      </c>
      <c r="B66" s="10" t="s">
        <v>32</v>
      </c>
      <c r="C66" s="8">
        <v>10</v>
      </c>
      <c r="D66" s="7">
        <v>0.08</v>
      </c>
      <c r="E66" s="7">
        <v>7.25</v>
      </c>
      <c r="F66" s="7">
        <v>0.13</v>
      </c>
      <c r="G66" s="7">
        <v>66.099999999999994</v>
      </c>
      <c r="H66" s="13"/>
    </row>
    <row r="67" spans="1:11" ht="25.15" customHeight="1" x14ac:dyDescent="0.25">
      <c r="A67" s="9"/>
      <c r="B67" s="9" t="s">
        <v>34</v>
      </c>
      <c r="C67" s="8">
        <v>15</v>
      </c>
      <c r="D67" s="7">
        <v>3.48</v>
      </c>
      <c r="E67" s="7">
        <v>4.4249999999999998</v>
      </c>
      <c r="F67" s="7">
        <v>0</v>
      </c>
      <c r="G67" s="7">
        <v>54.6</v>
      </c>
      <c r="H67" s="13"/>
    </row>
    <row r="68" spans="1:11" ht="25.15" customHeight="1" x14ac:dyDescent="0.25">
      <c r="A68" s="6"/>
      <c r="B68" s="9" t="s">
        <v>38</v>
      </c>
      <c r="C68" s="8">
        <v>200</v>
      </c>
      <c r="D68" s="7">
        <v>1</v>
      </c>
      <c r="E68" s="7">
        <v>0.2</v>
      </c>
      <c r="F68" s="7">
        <v>20.2</v>
      </c>
      <c r="G68" s="7">
        <v>92</v>
      </c>
      <c r="H68" s="13"/>
    </row>
    <row r="69" spans="1:11" ht="25.15" customHeight="1" x14ac:dyDescent="0.25">
      <c r="A69" s="6"/>
      <c r="B69" s="9" t="s">
        <v>12</v>
      </c>
      <c r="C69" s="8">
        <v>50</v>
      </c>
      <c r="D69" s="7">
        <v>0.38</v>
      </c>
      <c r="E69" s="7">
        <v>0.4</v>
      </c>
      <c r="F69" s="7">
        <v>2.46</v>
      </c>
      <c r="G69" s="7">
        <v>11.75</v>
      </c>
      <c r="H69" s="13"/>
    </row>
    <row r="70" spans="1:11" ht="25.15" customHeight="1" x14ac:dyDescent="0.25">
      <c r="A70" s="6"/>
      <c r="B70" s="9" t="s">
        <v>11</v>
      </c>
      <c r="C70" s="8">
        <v>30</v>
      </c>
      <c r="D70" s="7">
        <v>0.183</v>
      </c>
      <c r="E70" s="7">
        <v>3.5999999999999997E-2</v>
      </c>
      <c r="F70" s="7">
        <v>1.1970000000000001</v>
      </c>
      <c r="G70" s="7">
        <v>5.91</v>
      </c>
      <c r="H70" s="13"/>
    </row>
    <row r="71" spans="1:11" ht="25.15" customHeight="1" x14ac:dyDescent="0.25">
      <c r="A71" s="6"/>
      <c r="B71" s="9" t="s">
        <v>10</v>
      </c>
      <c r="C71" s="8">
        <v>100</v>
      </c>
      <c r="D71" s="7">
        <v>0.4</v>
      </c>
      <c r="E71" s="7">
        <v>0.4</v>
      </c>
      <c r="F71" s="7">
        <v>9.8000000000000007</v>
      </c>
      <c r="G71" s="7">
        <v>47</v>
      </c>
      <c r="H71" s="13"/>
    </row>
    <row r="72" spans="1:11" ht="25.15" customHeight="1" x14ac:dyDescent="0.25">
      <c r="A72" s="6"/>
      <c r="B72" s="9" t="s">
        <v>37</v>
      </c>
      <c r="C72" s="8">
        <v>95</v>
      </c>
      <c r="D72" s="7">
        <v>3.895</v>
      </c>
      <c r="E72" s="7">
        <v>1.425</v>
      </c>
      <c r="F72" s="7">
        <v>5.6050000000000004</v>
      </c>
      <c r="G72" s="7">
        <v>54.15</v>
      </c>
      <c r="H72" s="14"/>
    </row>
    <row r="73" spans="1:11" ht="30" customHeight="1" x14ac:dyDescent="0.25">
      <c r="A73" s="6"/>
      <c r="B73" s="4" t="s">
        <v>9</v>
      </c>
      <c r="C73" s="5">
        <v>750</v>
      </c>
      <c r="D73" s="2">
        <f>SUM(D65:D72)</f>
        <v>16.999000000000002</v>
      </c>
      <c r="E73" s="2">
        <f>SUM(E65:E72)</f>
        <v>18.218999999999998</v>
      </c>
      <c r="F73" s="2">
        <f>SUM(F65:F72)</f>
        <v>81.62</v>
      </c>
      <c r="G73" s="2">
        <f>SUM(G65:G72)</f>
        <v>568.43500000000006</v>
      </c>
      <c r="H73" s="2"/>
      <c r="K73" s="1"/>
    </row>
    <row r="74" spans="1:11" s="1" customFormat="1" ht="30" customHeight="1" x14ac:dyDescent="0.25">
      <c r="A74" s="4" t="s">
        <v>8</v>
      </c>
      <c r="B74" s="4" t="s">
        <v>7</v>
      </c>
      <c r="C74" s="3" t="s">
        <v>6</v>
      </c>
      <c r="D74" s="3" t="s">
        <v>5</v>
      </c>
      <c r="E74" s="3" t="s">
        <v>4</v>
      </c>
      <c r="F74" s="3" t="s">
        <v>3</v>
      </c>
      <c r="G74" s="3" t="s">
        <v>2</v>
      </c>
      <c r="H74" s="12" t="s">
        <v>36</v>
      </c>
      <c r="K74"/>
    </row>
    <row r="75" spans="1:11" ht="30" customHeight="1" x14ac:dyDescent="0.25">
      <c r="A75" s="9" t="s">
        <v>35</v>
      </c>
      <c r="B75" s="9" t="s">
        <v>34</v>
      </c>
      <c r="C75" s="8">
        <v>15</v>
      </c>
      <c r="D75" s="7">
        <v>3.48</v>
      </c>
      <c r="E75" s="7">
        <v>4.4249999999999998</v>
      </c>
      <c r="F75" s="7">
        <v>0</v>
      </c>
      <c r="G75" s="7">
        <v>54.6</v>
      </c>
      <c r="H75" s="13"/>
    </row>
    <row r="76" spans="1:11" ht="30" customHeight="1" x14ac:dyDescent="0.25">
      <c r="A76" s="9" t="s">
        <v>17</v>
      </c>
      <c r="B76" s="9" t="s">
        <v>33</v>
      </c>
      <c r="C76" s="8">
        <v>200</v>
      </c>
      <c r="D76" s="7">
        <v>41.225000000000001</v>
      </c>
      <c r="E76" s="7">
        <v>17.303999999999998</v>
      </c>
      <c r="F76" s="7">
        <v>30.802</v>
      </c>
      <c r="G76" s="7">
        <v>450.88</v>
      </c>
      <c r="H76" s="13"/>
    </row>
    <row r="77" spans="1:11" ht="30" customHeight="1" x14ac:dyDescent="0.25">
      <c r="A77" s="9"/>
      <c r="B77" s="10" t="s">
        <v>32</v>
      </c>
      <c r="C77" s="8">
        <v>10</v>
      </c>
      <c r="D77" s="7">
        <v>0.08</v>
      </c>
      <c r="E77" s="7">
        <v>7.25</v>
      </c>
      <c r="F77" s="7">
        <v>0.13</v>
      </c>
      <c r="G77" s="7">
        <v>66.099999999999994</v>
      </c>
      <c r="H77" s="13"/>
    </row>
    <row r="78" spans="1:11" ht="30" customHeight="1" x14ac:dyDescent="0.25">
      <c r="A78" s="6"/>
      <c r="B78" s="10" t="s">
        <v>31</v>
      </c>
      <c r="C78" s="8">
        <v>20</v>
      </c>
      <c r="D78" s="7">
        <v>1.5</v>
      </c>
      <c r="E78" s="7">
        <v>0.04</v>
      </c>
      <c r="F78" s="7">
        <v>11.36</v>
      </c>
      <c r="G78" s="7">
        <v>59</v>
      </c>
      <c r="H78" s="13"/>
    </row>
    <row r="79" spans="1:11" ht="30" customHeight="1" x14ac:dyDescent="0.25">
      <c r="A79" s="6"/>
      <c r="B79" s="9" t="s">
        <v>30</v>
      </c>
      <c r="C79" s="8">
        <v>200</v>
      </c>
      <c r="D79" s="7">
        <v>0.1</v>
      </c>
      <c r="E79" s="7">
        <v>2.5999999999999999E-2</v>
      </c>
      <c r="F79" s="7">
        <v>14.99</v>
      </c>
      <c r="G79" s="7">
        <v>60.058999999999997</v>
      </c>
      <c r="H79" s="13"/>
    </row>
    <row r="80" spans="1:11" ht="30" customHeight="1" x14ac:dyDescent="0.25">
      <c r="A80" s="6"/>
      <c r="B80" s="9" t="s">
        <v>12</v>
      </c>
      <c r="C80" s="8">
        <v>50</v>
      </c>
      <c r="D80" s="7">
        <v>0.38</v>
      </c>
      <c r="E80" s="7">
        <v>0.4</v>
      </c>
      <c r="F80" s="7">
        <v>2.46</v>
      </c>
      <c r="G80" s="7">
        <v>11.75</v>
      </c>
      <c r="H80" s="13"/>
    </row>
    <row r="81" spans="1:11" ht="30" customHeight="1" x14ac:dyDescent="0.25">
      <c r="A81" s="6"/>
      <c r="B81" s="9" t="s">
        <v>24</v>
      </c>
      <c r="C81" s="8">
        <v>30</v>
      </c>
      <c r="D81" s="7">
        <v>0.33</v>
      </c>
      <c r="E81" s="7">
        <v>0.24</v>
      </c>
      <c r="F81" s="7">
        <v>1.44</v>
      </c>
      <c r="G81" s="7">
        <v>7.26</v>
      </c>
      <c r="H81" s="13"/>
    </row>
    <row r="82" spans="1:11" ht="30" customHeight="1" x14ac:dyDescent="0.25">
      <c r="A82" s="6"/>
      <c r="B82" s="9" t="s">
        <v>10</v>
      </c>
      <c r="C82" s="8">
        <v>100</v>
      </c>
      <c r="D82" s="7">
        <v>0.4</v>
      </c>
      <c r="E82" s="7">
        <v>0.4</v>
      </c>
      <c r="F82" s="7">
        <v>9.8000000000000007</v>
      </c>
      <c r="G82" s="7">
        <v>47</v>
      </c>
      <c r="H82" s="14"/>
    </row>
    <row r="83" spans="1:11" ht="30" customHeight="1" x14ac:dyDescent="0.25">
      <c r="A83" s="6"/>
      <c r="B83" s="4" t="s">
        <v>9</v>
      </c>
      <c r="C83" s="5">
        <v>625</v>
      </c>
      <c r="D83" s="2">
        <f>SUM(D75:D82)</f>
        <v>47.494999999999997</v>
      </c>
      <c r="E83" s="2">
        <f>SUM(E75:E82)</f>
        <v>30.084999999999994</v>
      </c>
      <c r="F83" s="2">
        <f>SUM(F75:F82)</f>
        <v>70.981999999999999</v>
      </c>
      <c r="G83" s="2">
        <f>SUM(G75:G82)</f>
        <v>756.649</v>
      </c>
      <c r="H83" s="2"/>
      <c r="K83" s="1"/>
    </row>
    <row r="84" spans="1:11" s="1" customFormat="1" ht="30" customHeight="1" x14ac:dyDescent="0.25">
      <c r="A84" s="4" t="s">
        <v>8</v>
      </c>
      <c r="B84" s="4" t="s">
        <v>7</v>
      </c>
      <c r="C84" s="3" t="s">
        <v>6</v>
      </c>
      <c r="D84" s="3" t="s">
        <v>5</v>
      </c>
      <c r="E84" s="3" t="s">
        <v>4</v>
      </c>
      <c r="F84" s="3" t="s">
        <v>3</v>
      </c>
      <c r="G84" s="3" t="s">
        <v>2</v>
      </c>
      <c r="H84" s="3"/>
      <c r="K84"/>
    </row>
    <row r="85" spans="1:11" ht="30" customHeight="1" x14ac:dyDescent="0.25">
      <c r="A85" s="9" t="s">
        <v>29</v>
      </c>
      <c r="B85" s="10" t="s">
        <v>28</v>
      </c>
      <c r="C85" s="8">
        <v>100</v>
      </c>
      <c r="D85" s="7">
        <v>0.48099999999999998</v>
      </c>
      <c r="E85" s="7">
        <v>0.06</v>
      </c>
      <c r="F85" s="7">
        <v>1.024</v>
      </c>
      <c r="G85" s="7">
        <v>7.8310000000000004</v>
      </c>
      <c r="H85" s="12"/>
    </row>
    <row r="86" spans="1:11" ht="30" customHeight="1" x14ac:dyDescent="0.25">
      <c r="A86" s="9" t="s">
        <v>17</v>
      </c>
      <c r="B86" s="10" t="s">
        <v>27</v>
      </c>
      <c r="C86" s="8" t="s">
        <v>21</v>
      </c>
      <c r="D86" s="7">
        <v>0.625</v>
      </c>
      <c r="E86" s="7">
        <v>6.5119999999999996</v>
      </c>
      <c r="F86" s="7">
        <v>1.87</v>
      </c>
      <c r="G86" s="7">
        <v>67.721999999999994</v>
      </c>
      <c r="H86" s="13"/>
    </row>
    <row r="87" spans="1:11" ht="30" customHeight="1" x14ac:dyDescent="0.25">
      <c r="A87" s="6"/>
      <c r="B87" s="9" t="s">
        <v>26</v>
      </c>
      <c r="C87" s="8">
        <v>180</v>
      </c>
      <c r="D87" s="8">
        <v>3.9940000000000002</v>
      </c>
      <c r="E87" s="8">
        <v>5.2240000000000002</v>
      </c>
      <c r="F87" s="8">
        <v>27.184999999999999</v>
      </c>
      <c r="G87" s="8">
        <v>172.24199999999999</v>
      </c>
      <c r="H87" s="13"/>
    </row>
    <row r="88" spans="1:11" ht="30" customHeight="1" x14ac:dyDescent="0.25">
      <c r="A88" s="6"/>
      <c r="B88" s="9" t="s">
        <v>25</v>
      </c>
      <c r="C88" s="8">
        <v>200</v>
      </c>
      <c r="D88" s="7">
        <v>0.18</v>
      </c>
      <c r="E88" s="7">
        <v>0.02</v>
      </c>
      <c r="F88" s="7">
        <v>21.76</v>
      </c>
      <c r="G88" s="7">
        <v>128.19999999999999</v>
      </c>
      <c r="H88" s="13"/>
    </row>
    <row r="89" spans="1:11" ht="30" customHeight="1" x14ac:dyDescent="0.25">
      <c r="A89" s="6"/>
      <c r="B89" s="9" t="s">
        <v>12</v>
      </c>
      <c r="C89" s="8">
        <v>50</v>
      </c>
      <c r="D89" s="7">
        <v>0.38</v>
      </c>
      <c r="E89" s="7">
        <v>0.4</v>
      </c>
      <c r="F89" s="7">
        <v>2.46</v>
      </c>
      <c r="G89" s="7">
        <v>11.75</v>
      </c>
      <c r="H89" s="13"/>
    </row>
    <row r="90" spans="1:11" ht="30" customHeight="1" x14ac:dyDescent="0.25">
      <c r="A90" s="6"/>
      <c r="B90" s="9" t="s">
        <v>24</v>
      </c>
      <c r="C90" s="8">
        <v>30</v>
      </c>
      <c r="D90" s="7">
        <v>0.33</v>
      </c>
      <c r="E90" s="7">
        <v>0.24</v>
      </c>
      <c r="F90" s="7">
        <v>1.44</v>
      </c>
      <c r="G90" s="7">
        <v>7.26</v>
      </c>
      <c r="H90" s="13"/>
    </row>
    <row r="91" spans="1:11" ht="30" customHeight="1" x14ac:dyDescent="0.25">
      <c r="A91" s="6"/>
      <c r="B91" s="9" t="s">
        <v>10</v>
      </c>
      <c r="C91" s="8">
        <v>100</v>
      </c>
      <c r="D91" s="7">
        <v>0.4</v>
      </c>
      <c r="E91" s="7">
        <v>0.4</v>
      </c>
      <c r="F91" s="7">
        <v>9.8000000000000007</v>
      </c>
      <c r="G91" s="7">
        <v>47</v>
      </c>
      <c r="H91" s="14"/>
    </row>
    <row r="92" spans="1:11" ht="30" customHeight="1" x14ac:dyDescent="0.25">
      <c r="A92" s="6"/>
      <c r="B92" s="4" t="s">
        <v>9</v>
      </c>
      <c r="C92" s="5">
        <v>760</v>
      </c>
      <c r="D92" s="2">
        <f>SUM(D85:D91)</f>
        <v>6.39</v>
      </c>
      <c r="E92" s="2">
        <f>SUM(E85:E91)</f>
        <v>12.856</v>
      </c>
      <c r="F92" s="2">
        <f>SUM(F85:F91)</f>
        <v>65.539000000000001</v>
      </c>
      <c r="G92" s="2">
        <f>SUM(G85:G91)</f>
        <v>442.005</v>
      </c>
      <c r="H92" s="2"/>
      <c r="K92" s="1"/>
    </row>
    <row r="93" spans="1:11" s="1" customFormat="1" ht="30" customHeight="1" x14ac:dyDescent="0.25">
      <c r="A93" s="4" t="s">
        <v>8</v>
      </c>
      <c r="B93" s="4" t="s">
        <v>7</v>
      </c>
      <c r="C93" s="3" t="s">
        <v>6</v>
      </c>
      <c r="D93" s="3" t="s">
        <v>5</v>
      </c>
      <c r="E93" s="3" t="s">
        <v>4</v>
      </c>
      <c r="F93" s="3" t="s">
        <v>3</v>
      </c>
      <c r="G93" s="3" t="s">
        <v>2</v>
      </c>
      <c r="H93" s="3"/>
      <c r="K93"/>
    </row>
    <row r="94" spans="1:11" ht="30" customHeight="1" x14ac:dyDescent="0.25">
      <c r="A94" s="9" t="s">
        <v>23</v>
      </c>
      <c r="B94" s="10" t="s">
        <v>18</v>
      </c>
      <c r="C94" s="8">
        <v>60</v>
      </c>
      <c r="D94" s="7">
        <v>1.9</v>
      </c>
      <c r="E94" s="7">
        <v>8.9</v>
      </c>
      <c r="F94" s="7">
        <v>7.7</v>
      </c>
      <c r="G94" s="7">
        <v>119</v>
      </c>
      <c r="H94" s="24" t="s">
        <v>22</v>
      </c>
    </row>
    <row r="95" spans="1:11" ht="30" customHeight="1" x14ac:dyDescent="0.25">
      <c r="A95" s="9" t="s">
        <v>17</v>
      </c>
      <c r="B95" s="10" t="s">
        <v>58</v>
      </c>
      <c r="C95" s="8" t="s">
        <v>21</v>
      </c>
      <c r="D95" s="7">
        <v>9.2520000000000007</v>
      </c>
      <c r="E95" s="7">
        <v>11.999000000000001</v>
      </c>
      <c r="F95" s="7">
        <v>4.7030000000000003</v>
      </c>
      <c r="G95" s="7">
        <v>163.21899999999999</v>
      </c>
      <c r="H95" s="25"/>
    </row>
    <row r="96" spans="1:11" ht="30" customHeight="1" x14ac:dyDescent="0.25">
      <c r="A96" s="6"/>
      <c r="B96" s="9" t="s">
        <v>20</v>
      </c>
      <c r="C96" s="8">
        <v>180</v>
      </c>
      <c r="D96" s="7">
        <v>9.5079999999999991</v>
      </c>
      <c r="E96" s="7">
        <v>7.0439999999999996</v>
      </c>
      <c r="F96" s="7">
        <v>42.941000000000003</v>
      </c>
      <c r="G96" s="7">
        <v>272.82799999999997</v>
      </c>
      <c r="H96" s="25"/>
    </row>
    <row r="97" spans="1:11" ht="30" customHeight="1" x14ac:dyDescent="0.25">
      <c r="A97" s="6"/>
      <c r="B97" s="20" t="s">
        <v>43</v>
      </c>
      <c r="C97" s="21">
        <v>200</v>
      </c>
      <c r="D97" s="22">
        <v>3.5950000000000002</v>
      </c>
      <c r="E97" s="22">
        <v>3.22</v>
      </c>
      <c r="F97" s="22">
        <v>25.51</v>
      </c>
      <c r="G97" s="22">
        <v>146.19999999999999</v>
      </c>
      <c r="H97" s="25"/>
    </row>
    <row r="98" spans="1:11" ht="30" customHeight="1" x14ac:dyDescent="0.25">
      <c r="A98" s="6"/>
      <c r="B98" s="9" t="s">
        <v>12</v>
      </c>
      <c r="C98" s="8">
        <v>50</v>
      </c>
      <c r="D98" s="7">
        <v>0.38</v>
      </c>
      <c r="E98" s="7">
        <v>0.4</v>
      </c>
      <c r="F98" s="7">
        <v>2.46</v>
      </c>
      <c r="G98" s="7">
        <v>11.75</v>
      </c>
      <c r="H98" s="25"/>
    </row>
    <row r="99" spans="1:11" ht="30" customHeight="1" x14ac:dyDescent="0.25">
      <c r="A99" s="6"/>
      <c r="B99" s="9" t="s">
        <v>11</v>
      </c>
      <c r="C99" s="8">
        <v>30</v>
      </c>
      <c r="D99" s="7">
        <v>0.183</v>
      </c>
      <c r="E99" s="7">
        <v>3.5999999999999997E-2</v>
      </c>
      <c r="F99" s="7">
        <v>1.1970000000000001</v>
      </c>
      <c r="G99" s="7">
        <v>5.91</v>
      </c>
      <c r="H99" s="25"/>
    </row>
    <row r="100" spans="1:11" ht="30" customHeight="1" x14ac:dyDescent="0.25">
      <c r="A100" s="6"/>
      <c r="B100" s="9" t="s">
        <v>10</v>
      </c>
      <c r="C100" s="8">
        <v>100</v>
      </c>
      <c r="D100" s="7">
        <v>0.4</v>
      </c>
      <c r="E100" s="7">
        <v>0.4</v>
      </c>
      <c r="F100" s="7">
        <v>9.8000000000000007</v>
      </c>
      <c r="G100" s="7">
        <v>47</v>
      </c>
      <c r="H100" s="26"/>
    </row>
    <row r="101" spans="1:11" ht="30" customHeight="1" x14ac:dyDescent="0.25">
      <c r="A101" s="6"/>
      <c r="B101" s="4" t="s">
        <v>9</v>
      </c>
      <c r="C101" s="5">
        <v>760</v>
      </c>
      <c r="D101" s="2">
        <f>SUM(D94:D100)</f>
        <v>25.217999999999996</v>
      </c>
      <c r="E101" s="2">
        <f>SUM(E94:E100)</f>
        <v>31.998999999999999</v>
      </c>
      <c r="F101" s="2">
        <f>SUM(F94:F100)</f>
        <v>94.310999999999993</v>
      </c>
      <c r="G101" s="2">
        <f>SUM(G94:G100)</f>
        <v>765.90700000000004</v>
      </c>
      <c r="H101" s="2"/>
      <c r="K101" s="1"/>
    </row>
    <row r="102" spans="1:11" s="1" customFormat="1" ht="30" customHeight="1" x14ac:dyDescent="0.25">
      <c r="A102" s="4" t="s">
        <v>8</v>
      </c>
      <c r="B102" s="4" t="s">
        <v>7</v>
      </c>
      <c r="C102" s="3" t="s">
        <v>6</v>
      </c>
      <c r="D102" s="3" t="s">
        <v>5</v>
      </c>
      <c r="E102" s="3" t="s">
        <v>4</v>
      </c>
      <c r="F102" s="3" t="s">
        <v>3</v>
      </c>
      <c r="G102" s="3" t="s">
        <v>2</v>
      </c>
      <c r="H102" s="3"/>
      <c r="K102"/>
    </row>
    <row r="103" spans="1:11" ht="30" customHeight="1" x14ac:dyDescent="0.25">
      <c r="A103" s="9" t="s">
        <v>19</v>
      </c>
      <c r="B103" s="9" t="s">
        <v>18</v>
      </c>
      <c r="C103" s="8">
        <v>100</v>
      </c>
      <c r="D103" s="7">
        <v>1.9</v>
      </c>
      <c r="E103" s="7">
        <v>8.9</v>
      </c>
      <c r="F103" s="7">
        <v>7.7</v>
      </c>
      <c r="G103" s="7">
        <v>119</v>
      </c>
      <c r="H103" s="12"/>
    </row>
    <row r="104" spans="1:11" ht="30" customHeight="1" x14ac:dyDescent="0.25">
      <c r="A104" s="9" t="s">
        <v>17</v>
      </c>
      <c r="B104" s="10" t="s">
        <v>16</v>
      </c>
      <c r="C104" s="8" t="s">
        <v>15</v>
      </c>
      <c r="D104" s="7">
        <v>5.9809999999999999</v>
      </c>
      <c r="E104" s="7">
        <v>13.988</v>
      </c>
      <c r="F104" s="7">
        <v>3.6259999999999999</v>
      </c>
      <c r="G104" s="7">
        <v>64.691999999999993</v>
      </c>
      <c r="H104" s="13"/>
    </row>
    <row r="105" spans="1:11" ht="30" customHeight="1" x14ac:dyDescent="0.25">
      <c r="A105" s="6"/>
      <c r="B105" s="10" t="s">
        <v>14</v>
      </c>
      <c r="C105" s="8">
        <v>180</v>
      </c>
      <c r="D105" s="7">
        <v>6.944</v>
      </c>
      <c r="E105" s="7">
        <v>2.1240000000000001</v>
      </c>
      <c r="F105" s="7">
        <v>44.438000000000002</v>
      </c>
      <c r="G105" s="7">
        <v>224.83799999999999</v>
      </c>
      <c r="H105" s="13"/>
    </row>
    <row r="106" spans="1:11" ht="30" customHeight="1" x14ac:dyDescent="0.25">
      <c r="A106" s="6"/>
      <c r="B106" s="9" t="s">
        <v>13</v>
      </c>
      <c r="C106" s="8">
        <v>200</v>
      </c>
      <c r="D106" s="7">
        <v>3.8719999999999999</v>
      </c>
      <c r="E106" s="7">
        <v>3.8</v>
      </c>
      <c r="F106" s="7">
        <v>25.068000000000001</v>
      </c>
      <c r="G106" s="7">
        <v>150.56</v>
      </c>
      <c r="H106" s="13"/>
    </row>
    <row r="107" spans="1:11" ht="30" customHeight="1" x14ac:dyDescent="0.25">
      <c r="A107" s="6"/>
      <c r="B107" s="9" t="s">
        <v>12</v>
      </c>
      <c r="C107" s="8">
        <v>50</v>
      </c>
      <c r="D107" s="7">
        <v>0.38</v>
      </c>
      <c r="E107" s="7">
        <v>0.4</v>
      </c>
      <c r="F107" s="7">
        <v>2.46</v>
      </c>
      <c r="G107" s="7">
        <v>11.75</v>
      </c>
      <c r="H107" s="13"/>
    </row>
    <row r="108" spans="1:11" ht="30" customHeight="1" x14ac:dyDescent="0.25">
      <c r="A108" s="6"/>
      <c r="B108" s="9" t="s">
        <v>11</v>
      </c>
      <c r="C108" s="8">
        <v>30</v>
      </c>
      <c r="D108" s="7">
        <v>0.183</v>
      </c>
      <c r="E108" s="7">
        <v>3.5999999999999997E-2</v>
      </c>
      <c r="F108" s="7">
        <v>1.1970000000000001</v>
      </c>
      <c r="G108" s="7">
        <v>5.91</v>
      </c>
      <c r="H108" s="13"/>
    </row>
    <row r="109" spans="1:11" ht="30" customHeight="1" x14ac:dyDescent="0.25">
      <c r="A109" s="6"/>
      <c r="B109" s="9" t="s">
        <v>10</v>
      </c>
      <c r="C109" s="8">
        <v>100</v>
      </c>
      <c r="D109" s="7">
        <v>0.4</v>
      </c>
      <c r="E109" s="7">
        <v>0.4</v>
      </c>
      <c r="F109" s="7">
        <v>9.8000000000000007</v>
      </c>
      <c r="G109" s="7">
        <v>47</v>
      </c>
      <c r="H109" s="14"/>
    </row>
    <row r="110" spans="1:11" ht="30" customHeight="1" x14ac:dyDescent="0.25">
      <c r="A110" s="6"/>
      <c r="B110" s="4" t="s">
        <v>9</v>
      </c>
      <c r="C110" s="5">
        <v>760</v>
      </c>
      <c r="D110" s="2">
        <f>SUM(D103:D109)</f>
        <v>19.659999999999997</v>
      </c>
      <c r="E110" s="2">
        <f>SUM(E103:E109)</f>
        <v>29.647999999999996</v>
      </c>
      <c r="F110" s="2">
        <f>SUM(F103:F109)</f>
        <v>94.289000000000001</v>
      </c>
      <c r="G110" s="2">
        <f>SUM(G103:G109)</f>
        <v>623.74999999999989</v>
      </c>
      <c r="H110" s="2"/>
      <c r="K110" s="1"/>
    </row>
    <row r="111" spans="1:11" s="1" customFormat="1" ht="30" customHeight="1" x14ac:dyDescent="0.25">
      <c r="A111" s="4" t="s">
        <v>8</v>
      </c>
      <c r="B111" s="4" t="s">
        <v>7</v>
      </c>
      <c r="C111" s="3" t="s">
        <v>6</v>
      </c>
      <c r="D111" s="3" t="s">
        <v>5</v>
      </c>
      <c r="E111" s="3" t="s">
        <v>4</v>
      </c>
      <c r="F111" s="3" t="s">
        <v>3</v>
      </c>
      <c r="G111" s="3" t="s">
        <v>2</v>
      </c>
      <c r="H111" s="3"/>
      <c r="K111"/>
    </row>
    <row r="112" spans="1:11" ht="30" customHeight="1" x14ac:dyDescent="0.25">
      <c r="A112" s="16" t="s">
        <v>1</v>
      </c>
      <c r="B112" s="16"/>
      <c r="C112" s="2">
        <f>(C63+C73+C83+C92+C101+C110)/6</f>
        <v>735.83333333333337</v>
      </c>
      <c r="D112" s="2">
        <f>(D63+D73+D83+D92+D101+D110)/6</f>
        <v>22.874166666666667</v>
      </c>
      <c r="E112" s="2">
        <f>(E63+E73+E83+E92+E101+E110)/6</f>
        <v>23.516333333333325</v>
      </c>
      <c r="F112" s="2">
        <f>(F63+F73+F83+F92+F101+F110)/6</f>
        <v>82.445999999999998</v>
      </c>
      <c r="G112" s="2">
        <f>(G63+G73+G83+G92+G101+G110)/6</f>
        <v>626.98366666666664</v>
      </c>
      <c r="H112" s="2"/>
    </row>
    <row r="113" spans="1:8" ht="30" customHeight="1" x14ac:dyDescent="0.25">
      <c r="A113" s="16" t="s">
        <v>0</v>
      </c>
      <c r="B113" s="16"/>
      <c r="C113" s="2">
        <f>(C54+C112)/2</f>
        <v>722.08333333333337</v>
      </c>
      <c r="D113" s="2">
        <f>(D54+D112)/2</f>
        <v>22.705916666666667</v>
      </c>
      <c r="E113" s="2">
        <f>(E54+E112)/2</f>
        <v>25.053249999999991</v>
      </c>
      <c r="F113" s="2">
        <f>(F54+F112)/2</f>
        <v>80.191416666666669</v>
      </c>
      <c r="G113" s="2">
        <f>(G54+G112)/2</f>
        <v>635.16250000000002</v>
      </c>
      <c r="H113" s="2"/>
    </row>
    <row r="114" spans="1:8" ht="15.75" x14ac:dyDescent="0.25">
      <c r="A114" s="1"/>
      <c r="B114" s="1"/>
      <c r="C114" s="1"/>
      <c r="D114" s="1"/>
      <c r="E114" s="1"/>
      <c r="F114" s="1"/>
      <c r="G114" s="1"/>
      <c r="H114" s="1"/>
    </row>
    <row r="115" spans="1:8" ht="15.75" x14ac:dyDescent="0.25">
      <c r="A115" s="1"/>
      <c r="B115" s="1"/>
      <c r="C115" s="1"/>
      <c r="D115" s="1"/>
      <c r="E115" s="1"/>
      <c r="F115" s="1"/>
      <c r="G115" s="1"/>
      <c r="H115" s="1"/>
    </row>
    <row r="116" spans="1:8" ht="15.75" x14ac:dyDescent="0.25">
      <c r="A116" s="1"/>
      <c r="B116" s="1"/>
      <c r="C116" s="1"/>
      <c r="D116" s="1"/>
      <c r="E116" s="1"/>
      <c r="F116" s="1"/>
      <c r="G116" s="1"/>
      <c r="H116" s="1"/>
    </row>
    <row r="117" spans="1:8" ht="15.75" x14ac:dyDescent="0.25">
      <c r="A117" s="1"/>
      <c r="B117" s="1"/>
      <c r="C117" s="1"/>
      <c r="D117" s="1"/>
      <c r="E117" s="1"/>
      <c r="F117" s="1"/>
      <c r="G117" s="1"/>
      <c r="H117" s="1"/>
    </row>
    <row r="118" spans="1:8" ht="15.75" x14ac:dyDescent="0.25">
      <c r="A118" s="1"/>
      <c r="B118" s="1"/>
      <c r="C118" s="1"/>
      <c r="D118" s="1"/>
      <c r="E118" s="1"/>
      <c r="F118" s="1"/>
      <c r="G118" s="1"/>
      <c r="H118" s="1"/>
    </row>
    <row r="119" spans="1:8" ht="15.75" x14ac:dyDescent="0.25">
      <c r="A119" s="1"/>
      <c r="B119" s="1"/>
      <c r="C119" s="1"/>
      <c r="D119" s="1"/>
      <c r="E119" s="1"/>
      <c r="F119" s="1"/>
      <c r="G119" s="1"/>
      <c r="H119" s="1"/>
    </row>
  </sheetData>
  <mergeCells count="15">
    <mergeCell ref="H2:H8"/>
    <mergeCell ref="H37:H44"/>
    <mergeCell ref="H65:H72"/>
    <mergeCell ref="H11:H17"/>
    <mergeCell ref="H20:H27"/>
    <mergeCell ref="H30:H35"/>
    <mergeCell ref="H47:H52"/>
    <mergeCell ref="H56:H62"/>
    <mergeCell ref="H74:H82"/>
    <mergeCell ref="A54:B54"/>
    <mergeCell ref="A112:B112"/>
    <mergeCell ref="A113:B113"/>
    <mergeCell ref="H103:H109"/>
    <mergeCell ref="H94:H100"/>
    <mergeCell ref="H85:H91"/>
  </mergeCells>
  <pageMargins left="0.7" right="0.7" top="0.75" bottom="0.75" header="0.3" footer="0.3"/>
  <pageSetup paperSize="9" scale="95" fitToHeight="0" orientation="landscape" r:id="rId1"/>
  <rowBreaks count="6" manualBreakCount="6">
    <brk id="18" max="16383" man="1"/>
    <brk id="36" max="16383" man="1"/>
    <brk id="54" max="16383" man="1"/>
    <brk id="73" max="21" man="1"/>
    <brk id="92" max="21" man="1"/>
    <brk id="113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завтрак 12 лет и старше</vt:lpstr>
      <vt:lpstr>'завтрак 12 лет и старше'!Область_печати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Даниил Устюжанин</dc:creator>
  <cp:lastModifiedBy>Техспец</cp:lastModifiedBy>
  <dcterms:created xsi:type="dcterms:W3CDTF">2023-09-26T11:18:13Z</dcterms:created>
  <dcterms:modified xsi:type="dcterms:W3CDTF">2023-09-27T06:03:23Z</dcterms:modified>
</cp:coreProperties>
</file>