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/>
  <bookViews>
    <workbookView xWindow="-120" yWindow="-120" windowWidth="24240" windowHeight="13740"/>
  </bookViews>
  <sheets>
    <sheet name="обед 7-11 лет" sheetId="1" r:id="rId1"/>
  </sheets>
  <definedNames>
    <definedName name="_xlnm.Print_Area" localSheetId="0">'обед 7-11 лет'!$A$1:$H$136</definedName>
  </definedNames>
  <calcPr calcId="144525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1" i="1" l="1"/>
  <c r="E11" i="1"/>
  <c r="F11" i="1"/>
  <c r="G11" i="1"/>
  <c r="D23" i="1"/>
  <c r="E23" i="1"/>
  <c r="F23" i="1"/>
  <c r="G23" i="1"/>
  <c r="D34" i="1"/>
  <c r="E34" i="1"/>
  <c r="F34" i="1"/>
  <c r="G34" i="1"/>
  <c r="D44" i="1"/>
  <c r="E44" i="1"/>
  <c r="F44" i="1"/>
  <c r="G44" i="1"/>
  <c r="D55" i="1"/>
  <c r="E55" i="1"/>
  <c r="F55" i="1"/>
  <c r="G55" i="1"/>
  <c r="D67" i="1"/>
  <c r="E67" i="1"/>
  <c r="F67" i="1"/>
  <c r="G67" i="1"/>
  <c r="C68" i="1"/>
  <c r="D77" i="1"/>
  <c r="E77" i="1"/>
  <c r="F77" i="1"/>
  <c r="G77" i="1"/>
  <c r="D89" i="1"/>
  <c r="E89" i="1"/>
  <c r="F89" i="1"/>
  <c r="G89" i="1"/>
  <c r="D99" i="1"/>
  <c r="E99" i="1"/>
  <c r="F99" i="1"/>
  <c r="G99" i="1"/>
  <c r="D110" i="1"/>
  <c r="E110" i="1"/>
  <c r="F110" i="1"/>
  <c r="G110" i="1"/>
  <c r="D121" i="1"/>
  <c r="E121" i="1"/>
  <c r="F121" i="1"/>
  <c r="G121" i="1"/>
  <c r="D133" i="1"/>
  <c r="E133" i="1"/>
  <c r="F133" i="1"/>
  <c r="G133" i="1"/>
  <c r="C135" i="1"/>
  <c r="C136" i="1" s="1"/>
  <c r="G135" i="1" l="1"/>
  <c r="F135" i="1"/>
  <c r="E135" i="1"/>
  <c r="D135" i="1"/>
  <c r="G68" i="1"/>
  <c r="E68" i="1"/>
  <c r="D68" i="1"/>
  <c r="F68" i="1"/>
  <c r="F136" i="1" s="1"/>
  <c r="G136" i="1" l="1"/>
  <c r="D136" i="1"/>
  <c r="E136" i="1"/>
</calcChain>
</file>

<file path=xl/sharedStrings.xml><?xml version="1.0" encoding="utf-8"?>
<sst xmlns="http://schemas.openxmlformats.org/spreadsheetml/2006/main" count="252" uniqueCount="69">
  <si>
    <t>Итого в среднем за 2 недели:</t>
  </si>
  <si>
    <t>Итого в среднем за 2-ю неделю:</t>
  </si>
  <si>
    <t>Калорийность, ккал</t>
  </si>
  <si>
    <t>Углеводы,г</t>
  </si>
  <si>
    <t>Жиры,мг</t>
  </si>
  <si>
    <t>Белки, г</t>
  </si>
  <si>
    <t>Вес блюда</t>
  </si>
  <si>
    <t>Наименование</t>
  </si>
  <si>
    <t>Приём пищи</t>
  </si>
  <si>
    <t>Итого завтрак:</t>
  </si>
  <si>
    <t>Фрукты, Выпечка</t>
  </si>
  <si>
    <t>Хлеб столичный ржаной</t>
  </si>
  <si>
    <t>Хлеб пшеничный в/с</t>
  </si>
  <si>
    <t>Компот из апельсинов, киви, яблок</t>
  </si>
  <si>
    <t>Каша рассыпчатая гречневая</t>
  </si>
  <si>
    <t>60/40</t>
  </si>
  <si>
    <t>Биточек из говядины с соусом красным основным</t>
  </si>
  <si>
    <t>Сметана (для первых блюд)</t>
  </si>
  <si>
    <t>Мясо отварное говядина (для первых блюд)</t>
  </si>
  <si>
    <t>Суп картофельный с макаронными изделиями</t>
  </si>
  <si>
    <t>Обед</t>
  </si>
  <si>
    <t>Салат из помидоров с болгарским перцем (лук репчатый, масло растительное)</t>
  </si>
  <si>
    <t>Неделя 2 День 6</t>
  </si>
  <si>
    <t>Хлеб обогащенный Омега</t>
  </si>
  <si>
    <t>Чай с сахаром и лимоном</t>
  </si>
  <si>
    <t>150/50</t>
  </si>
  <si>
    <t>Плов из говядины</t>
  </si>
  <si>
    <t>Борщ с капустой и картофелем</t>
  </si>
  <si>
    <t>Неделя 2 День 5</t>
  </si>
  <si>
    <t>Макаронные изделия отварные с маслом</t>
  </si>
  <si>
    <t>Гуляш из говядины</t>
  </si>
  <si>
    <t>Солянка "Домашняя"</t>
  </si>
  <si>
    <t xml:space="preserve">Салат картофельный с кукурузой (морковь, огурец, масло растительное) </t>
  </si>
  <si>
    <t>Неделя 2 День 4</t>
  </si>
  <si>
    <t>Компот из яблок</t>
  </si>
  <si>
    <t>Капуста тушеная</t>
  </si>
  <si>
    <t>Котлета из говядины с соусом красным основным</t>
  </si>
  <si>
    <t>200/35</t>
  </si>
  <si>
    <t>Суп картофельный с мясными фрикадельками</t>
  </si>
  <si>
    <t>Неделя 2 День 3</t>
  </si>
  <si>
    <t>Кисель</t>
  </si>
  <si>
    <t>Рис отварной</t>
  </si>
  <si>
    <t>Оладьи из печени с соусом сметанным</t>
  </si>
  <si>
    <t>Рассольник "Ленинградский" с крупой перловой</t>
  </si>
  <si>
    <t>Салат из свеклы с сыром и маслом растительным</t>
  </si>
  <si>
    <t>Неделя 2 День 2</t>
  </si>
  <si>
    <t>Напиток клюквенный(брусничный)</t>
  </si>
  <si>
    <t>Рагу из овощей с мясом</t>
  </si>
  <si>
    <t>Суп картофельный с бобовыми</t>
  </si>
  <si>
    <t>Помидоры свежие (порционно)</t>
  </si>
  <si>
    <t>Неделя 2 День 1</t>
  </si>
  <si>
    <t>Итого в среднем за 1-ю неделю:</t>
  </si>
  <si>
    <t>Компот из сухофруктов</t>
  </si>
  <si>
    <t>Котлеты рыбные (филе щуки, филе горбуши) с соусом сметанным</t>
  </si>
  <si>
    <t>Неделя 1 День 6</t>
  </si>
  <si>
    <t>Напиток апельсиновый или лимонный</t>
  </si>
  <si>
    <t>Неделя 1 День 5</t>
  </si>
  <si>
    <t>Сок в ассортименте</t>
  </si>
  <si>
    <t>Неделя 1 День 4</t>
  </si>
  <si>
    <t>Салат картофельный с морковью и зеленым горошком</t>
  </si>
  <si>
    <t>Неделя 1 День 3</t>
  </si>
  <si>
    <t>Щи из свежей капусты с картофелем</t>
  </si>
  <si>
    <t>Неделя 1 День 2</t>
  </si>
  <si>
    <t>Каша рассыпчатая перловая</t>
  </si>
  <si>
    <t>Неделя 1 День 1</t>
  </si>
  <si>
    <t>Фото</t>
  </si>
  <si>
    <t xml:space="preserve">Салат картофельный с кукурузой (морковь, капуста, масло растительное) </t>
  </si>
  <si>
    <t xml:space="preserve">Винегрет овощной </t>
  </si>
  <si>
    <t>Перец болгарский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</si>
</sst>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4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u/>
      <sz val="12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">
    <xf numFmtId="0" fontId="0" fillId="0" borderId="0"/>
  </cellStyleXfs>
  <cellXfs count="22">
    <xf numFmtId="0" fontId="0" fillId="0" borderId="0" xfId="0"/>
    <xf numFmtId="0" fontId="1" fillId="0" borderId="0" xfId="0" applyFont="1"/>
    <xf numFmtId="1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horizontal="center" vertical="center"/>
    </xf>
    <xf numFmtId="0" fontId="1" fillId="0" borderId="1" xfId="0" applyFont="1" applyBorder="1"/>
    <xf numFmtId="164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horizontal="left" vertical="center" wrapText="1"/>
    </xf>
    <xf numFmtId="164" fontId="1" fillId="0" borderId="4" xfId="0" applyNumberFormat="1" applyFont="1" applyBorder="1" applyAlignment="1">
      <alignment horizontal="center" vertical="center"/>
    </xf>
    <xf numFmtId="164" fontId="1" fillId="0" borderId="3" xfId="0" applyNumberFormat="1" applyFont="1" applyBorder="1" applyAlignment="1">
      <alignment horizontal="center" vertical="center"/>
    </xf>
    <xf numFmtId="164" fontId="1" fillId="0" borderId="2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164" fontId="1" fillId="0" borderId="7" xfId="0" applyNumberFormat="1" applyFont="1" applyBorder="1" applyAlignment="1">
      <alignment horizontal="center" vertical="center"/>
    </xf>
    <xf numFmtId="164" fontId="1" fillId="0" borderId="6" xfId="0" applyNumberFormat="1" applyFont="1" applyBorder="1" applyAlignment="1">
      <alignment horizontal="center" vertical="center"/>
    </xf>
    <xf numFmtId="164" fontId="1" fillId="0" borderId="5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18</xdr:row>
      <xdr:rowOff>0</xdr:rowOff>
    </xdr:from>
    <xdr:ext cx="304800" cy="304800"/>
    <xdr:sp macro="" textlink="">
      <xdr:nvSpPr>
        <xdr:cNvPr id="6" name="AutoShape 3" descr="https://docviewer.yandex.ru/view/139424418/htmlimage?id=g078-h7b65ez61yk6k9m5vdirks4mefarwtbt0yc8pupbhhptsj9sv2kz40x99t1o4i9mgazs2jcajqq16zqy3jwtuorpuwkjt10t93&amp;name=result_html_8bb8b6f3d32273f9.jpg&amp;dsid=b0200ac0dc06b03fcdd3b624c796fb7b">
          <a:extLst>
            <a:ext uri="{FF2B5EF4-FFF2-40B4-BE49-F238E27FC236}">
              <a16:creationId xmlns="" xmlns:a16="http://schemas.microsoft.com/office/drawing/2014/main" id="{7D6399F0-CFF8-4D3D-A1AF-EF9592A59FC0}"/>
            </a:ext>
          </a:extLst>
        </xdr:cNvPr>
        <xdr:cNvSpPr>
          <a:spLocks noChangeAspect="1" noChangeArrowheads="1"/>
        </xdr:cNvSpPr>
      </xdr:nvSpPr>
      <xdr:spPr bwMode="auto">
        <a:xfrm>
          <a:off x="4267200" y="3429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104775</xdr:colOff>
      <xdr:row>58</xdr:row>
      <xdr:rowOff>111432</xdr:rowOff>
    </xdr:from>
    <xdr:ext cx="2809874" cy="1745941"/>
    <xdr:pic>
      <xdr:nvPicPr>
        <xdr:cNvPr id="13" name="Рисунок 12" descr="Скриншот 05-03-2022 134046.jpg">
          <a:extLst>
            <a:ext uri="{FF2B5EF4-FFF2-40B4-BE49-F238E27FC236}">
              <a16:creationId xmlns="" xmlns:a16="http://schemas.microsoft.com/office/drawing/2014/main" id="{87560CE3-D1D8-4260-84B3-F20C05167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371975" y="11160432"/>
          <a:ext cx="2809874" cy="1745941"/>
        </a:xfrm>
        <a:prstGeom prst="rect">
          <a:avLst/>
        </a:prstGeom>
      </xdr:spPr>
    </xdr:pic>
    <xdr:clientData/>
  </xdr:oneCellAnchor>
  <xdr:oneCellAnchor>
    <xdr:from>
      <xdr:col>7</xdr:col>
      <xdr:colOff>189010</xdr:colOff>
      <xdr:row>79</xdr:row>
      <xdr:rowOff>141386</xdr:rowOff>
    </xdr:from>
    <xdr:ext cx="2772039" cy="2020789"/>
    <xdr:pic>
      <xdr:nvPicPr>
        <xdr:cNvPr id="14" name="Рисунок 13" descr="обед 09.03.jpg">
          <a:extLst>
            <a:ext uri="{FF2B5EF4-FFF2-40B4-BE49-F238E27FC236}">
              <a16:creationId xmlns="" xmlns:a16="http://schemas.microsoft.com/office/drawing/2014/main" id="{66B4FE98-BD60-4261-8110-C10ACA5038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5047" r="3926" b="20820"/>
        <a:stretch>
          <a:fillRect/>
        </a:stretch>
      </xdr:blipFill>
      <xdr:spPr>
        <a:xfrm rot="5400000">
          <a:off x="4831835" y="14815261"/>
          <a:ext cx="2020789" cy="2772039"/>
        </a:xfrm>
        <a:prstGeom prst="rect">
          <a:avLst/>
        </a:prstGeom>
      </xdr:spPr>
    </xdr:pic>
    <xdr:clientData/>
  </xdr:oneCellAnchor>
  <xdr:oneCellAnchor>
    <xdr:from>
      <xdr:col>7</xdr:col>
      <xdr:colOff>85724</xdr:colOff>
      <xdr:row>123</xdr:row>
      <xdr:rowOff>38099</xdr:rowOff>
    </xdr:from>
    <xdr:ext cx="2613590" cy="2038350"/>
    <xdr:pic>
      <xdr:nvPicPr>
        <xdr:cNvPr id="16" name="Рисунок 15" descr="обед 12.03.jpg">
          <a:extLst>
            <a:ext uri="{FF2B5EF4-FFF2-40B4-BE49-F238E27FC236}">
              <a16:creationId xmlns="" xmlns:a16="http://schemas.microsoft.com/office/drawing/2014/main" id="{ECC4EA43-FDDC-4CB8-A2DB-83DEF5F4E7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21778" t="2174" r="25823" b="9239"/>
        <a:stretch>
          <a:fillRect/>
        </a:stretch>
      </xdr:blipFill>
      <xdr:spPr>
        <a:xfrm rot="10800000">
          <a:off x="4352924" y="23469599"/>
          <a:ext cx="2613590" cy="2038350"/>
        </a:xfrm>
        <a:prstGeom prst="rect">
          <a:avLst/>
        </a:prstGeom>
      </xdr:spPr>
    </xdr:pic>
    <xdr:clientData/>
  </xdr:oneCellAnchor>
  <xdr:twoCellAnchor editAs="oneCell">
    <xdr:from>
      <xdr:col>7</xdr:col>
      <xdr:colOff>438151</xdr:colOff>
      <xdr:row>1</xdr:row>
      <xdr:rowOff>117476</xdr:rowOff>
    </xdr:from>
    <xdr:to>
      <xdr:col>7</xdr:col>
      <xdr:colOff>2771775</xdr:colOff>
      <xdr:row>9</xdr:row>
      <xdr:rowOff>180974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1" y="498476"/>
          <a:ext cx="2333624" cy="3111498"/>
        </a:xfrm>
        <a:prstGeom prst="rect">
          <a:avLst/>
        </a:prstGeom>
      </xdr:spPr>
    </xdr:pic>
    <xdr:clientData/>
  </xdr:twoCellAnchor>
  <xdr:twoCellAnchor editAs="oneCell">
    <xdr:from>
      <xdr:col>7</xdr:col>
      <xdr:colOff>228601</xdr:colOff>
      <xdr:row>12</xdr:row>
      <xdr:rowOff>161925</xdr:rowOff>
    </xdr:from>
    <xdr:to>
      <xdr:col>7</xdr:col>
      <xdr:colOff>2871789</xdr:colOff>
      <xdr:row>21</xdr:row>
      <xdr:rowOff>257175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6051" y="4733925"/>
          <a:ext cx="2643188" cy="3524250"/>
        </a:xfrm>
        <a:prstGeom prst="rect">
          <a:avLst/>
        </a:prstGeom>
      </xdr:spPr>
    </xdr:pic>
    <xdr:clientData/>
  </xdr:twoCellAnchor>
  <xdr:twoCellAnchor editAs="oneCell">
    <xdr:from>
      <xdr:col>7</xdr:col>
      <xdr:colOff>428627</xdr:colOff>
      <xdr:row>24</xdr:row>
      <xdr:rowOff>152400</xdr:rowOff>
    </xdr:from>
    <xdr:to>
      <xdr:col>7</xdr:col>
      <xdr:colOff>2741893</xdr:colOff>
      <xdr:row>32</xdr:row>
      <xdr:rowOff>144422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6077" y="9296400"/>
          <a:ext cx="2313266" cy="3040022"/>
        </a:xfrm>
        <a:prstGeom prst="rect">
          <a:avLst/>
        </a:prstGeom>
      </xdr:spPr>
    </xdr:pic>
    <xdr:clientData/>
  </xdr:twoCellAnchor>
  <xdr:twoCellAnchor editAs="oneCell">
    <xdr:from>
      <xdr:col>7</xdr:col>
      <xdr:colOff>540545</xdr:colOff>
      <xdr:row>35</xdr:row>
      <xdr:rowOff>133350</xdr:rowOff>
    </xdr:from>
    <xdr:to>
      <xdr:col>7</xdr:col>
      <xdr:colOff>2638425</xdr:colOff>
      <xdr:row>42</xdr:row>
      <xdr:rowOff>263524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7995" y="13468350"/>
          <a:ext cx="2097880" cy="2797174"/>
        </a:xfrm>
        <a:prstGeom prst="rect">
          <a:avLst/>
        </a:prstGeom>
      </xdr:spPr>
    </xdr:pic>
    <xdr:clientData/>
  </xdr:twoCellAnchor>
  <xdr:twoCellAnchor editAs="oneCell">
    <xdr:from>
      <xdr:col>7</xdr:col>
      <xdr:colOff>276225</xdr:colOff>
      <xdr:row>45</xdr:row>
      <xdr:rowOff>19050</xdr:rowOff>
    </xdr:from>
    <xdr:to>
      <xdr:col>7</xdr:col>
      <xdr:colOff>2676524</xdr:colOff>
      <xdr:row>53</xdr:row>
      <xdr:rowOff>171449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3675" y="17164050"/>
          <a:ext cx="2400299" cy="3200399"/>
        </a:xfrm>
        <a:prstGeom prst="rect">
          <a:avLst/>
        </a:prstGeom>
      </xdr:spPr>
    </xdr:pic>
    <xdr:clientData/>
  </xdr:twoCellAnchor>
  <xdr:twoCellAnchor editAs="oneCell">
    <xdr:from>
      <xdr:col>7</xdr:col>
      <xdr:colOff>171451</xdr:colOff>
      <xdr:row>69</xdr:row>
      <xdr:rowOff>514350</xdr:rowOff>
    </xdr:from>
    <xdr:to>
      <xdr:col>7</xdr:col>
      <xdr:colOff>2943226</xdr:colOff>
      <xdr:row>74</xdr:row>
      <xdr:rowOff>371475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8901" y="26793825"/>
          <a:ext cx="2771775" cy="3695700"/>
        </a:xfrm>
        <a:prstGeom prst="rect">
          <a:avLst/>
        </a:prstGeom>
      </xdr:spPr>
    </xdr:pic>
    <xdr:clientData/>
  </xdr:twoCellAnchor>
  <xdr:twoCellAnchor editAs="oneCell">
    <xdr:from>
      <xdr:col>7</xdr:col>
      <xdr:colOff>561976</xdr:colOff>
      <xdr:row>90</xdr:row>
      <xdr:rowOff>85725</xdr:rowOff>
    </xdr:from>
    <xdr:to>
      <xdr:col>7</xdr:col>
      <xdr:colOff>2697956</xdr:colOff>
      <xdr:row>97</xdr:row>
      <xdr:rowOff>266699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29426" y="36518850"/>
          <a:ext cx="2135980" cy="2847974"/>
        </a:xfrm>
        <a:prstGeom prst="rect">
          <a:avLst/>
        </a:prstGeom>
      </xdr:spPr>
    </xdr:pic>
    <xdr:clientData/>
  </xdr:twoCellAnchor>
  <xdr:twoCellAnchor editAs="oneCell">
    <xdr:from>
      <xdr:col>7</xdr:col>
      <xdr:colOff>371474</xdr:colOff>
      <xdr:row>100</xdr:row>
      <xdr:rowOff>114299</xdr:rowOff>
    </xdr:from>
    <xdr:to>
      <xdr:col>7</xdr:col>
      <xdr:colOff>2764631</xdr:colOff>
      <xdr:row>108</xdr:row>
      <xdr:rowOff>257174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38924" y="40357424"/>
          <a:ext cx="2393157" cy="3190875"/>
        </a:xfrm>
        <a:prstGeom prst="rect">
          <a:avLst/>
        </a:prstGeom>
      </xdr:spPr>
    </xdr:pic>
    <xdr:clientData/>
  </xdr:twoCellAnchor>
  <xdr:twoCellAnchor editAs="oneCell">
    <xdr:from>
      <xdr:col>7</xdr:col>
      <xdr:colOff>519112</xdr:colOff>
      <xdr:row>111</xdr:row>
      <xdr:rowOff>152400</xdr:rowOff>
    </xdr:from>
    <xdr:to>
      <xdr:col>7</xdr:col>
      <xdr:colOff>2412205</xdr:colOff>
      <xdr:row>119</xdr:row>
      <xdr:rowOff>142874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6562" y="44615100"/>
          <a:ext cx="1893093" cy="25241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2"/>
  <sheetViews>
    <sheetView tabSelected="1" view="pageBreakPreview" topLeftCell="A121" zoomScaleNormal="80" zoomScaleSheetLayoutView="100" workbookViewId="0">
      <selection activeCell="B112" sqref="B112:G112"/>
    </sheetView>
  </sheetViews>
  <sheetFormatPr defaultRowHeight="15" x14ac:dyDescent="0.25"/>
  <cols>
    <col min="1" max="1" width="17.28515625" customWidth="1"/>
    <col min="2" max="2" width="29.7109375" customWidth="1"/>
    <col min="3" max="3" width="8.85546875" customWidth="1"/>
    <col min="4" max="4" width="8.7109375" customWidth="1"/>
    <col min="5" max="5" width="9.28515625" customWidth="1"/>
    <col min="6" max="6" width="9.28515625" bestFit="1" customWidth="1"/>
    <col min="7" max="7" width="10.85546875" customWidth="1"/>
    <col min="8" max="8" width="45.7109375" customWidth="1"/>
  </cols>
  <sheetData>
    <row r="1" spans="1:8" s="1" customFormat="1" ht="30" customHeight="1" x14ac:dyDescent="0.25">
      <c r="A1" s="4" t="s">
        <v>8</v>
      </c>
      <c r="B1" s="4" t="s">
        <v>7</v>
      </c>
      <c r="C1" s="3" t="s">
        <v>6</v>
      </c>
      <c r="D1" s="5" t="s">
        <v>5</v>
      </c>
      <c r="E1" s="5" t="s">
        <v>4</v>
      </c>
      <c r="F1" s="3" t="s">
        <v>3</v>
      </c>
      <c r="G1" s="3" t="s">
        <v>2</v>
      </c>
      <c r="H1" s="3" t="s">
        <v>65</v>
      </c>
    </row>
    <row r="2" spans="1:8" s="1" customFormat="1" ht="30" customHeight="1" x14ac:dyDescent="0.25">
      <c r="A2" s="9" t="s">
        <v>64</v>
      </c>
      <c r="B2" s="10" t="s">
        <v>66</v>
      </c>
      <c r="C2" s="8">
        <v>60</v>
      </c>
      <c r="D2" s="7">
        <v>0.87</v>
      </c>
      <c r="E2" s="7">
        <v>3.7040000000000002</v>
      </c>
      <c r="F2" s="7">
        <v>5.19</v>
      </c>
      <c r="G2" s="7">
        <v>58.16</v>
      </c>
      <c r="H2" s="11"/>
    </row>
    <row r="3" spans="1:8" s="1" customFormat="1" ht="30" customHeight="1" x14ac:dyDescent="0.25">
      <c r="A3" s="9" t="s">
        <v>20</v>
      </c>
      <c r="B3" s="10" t="s">
        <v>48</v>
      </c>
      <c r="C3" s="8">
        <v>200</v>
      </c>
      <c r="D3" s="7">
        <v>4.2960000000000003</v>
      </c>
      <c r="E3" s="7">
        <v>4.4640000000000004</v>
      </c>
      <c r="F3" s="7">
        <v>15.648</v>
      </c>
      <c r="G3" s="7">
        <v>120.52</v>
      </c>
      <c r="H3" s="12"/>
    </row>
    <row r="4" spans="1:8" s="1" customFormat="1" ht="30" customHeight="1" x14ac:dyDescent="0.25">
      <c r="A4" s="9"/>
      <c r="B4" s="10" t="s">
        <v>18</v>
      </c>
      <c r="C4" s="8">
        <v>15</v>
      </c>
      <c r="D4" s="7">
        <v>4.5359999999999996</v>
      </c>
      <c r="E4" s="7">
        <v>3.89</v>
      </c>
      <c r="F4" s="7">
        <v>9.0999999999999998E-2</v>
      </c>
      <c r="G4" s="7">
        <v>53.43</v>
      </c>
      <c r="H4" s="12"/>
    </row>
    <row r="5" spans="1:8" s="1" customFormat="1" ht="30" customHeight="1" x14ac:dyDescent="0.25">
      <c r="A5" s="9"/>
      <c r="B5" s="10" t="s">
        <v>30</v>
      </c>
      <c r="C5" s="8" t="s">
        <v>15</v>
      </c>
      <c r="D5" s="7">
        <v>18.04</v>
      </c>
      <c r="E5" s="7">
        <v>19.164999999999999</v>
      </c>
      <c r="F5" s="7">
        <v>2.2610000000000001</v>
      </c>
      <c r="G5" s="7">
        <v>253.85900000000001</v>
      </c>
      <c r="H5" s="12"/>
    </row>
    <row r="6" spans="1:8" s="1" customFormat="1" ht="30" customHeight="1" x14ac:dyDescent="0.25">
      <c r="A6" s="9"/>
      <c r="B6" s="9" t="s">
        <v>63</v>
      </c>
      <c r="C6" s="8">
        <v>150</v>
      </c>
      <c r="D6" s="7">
        <v>4.6689999999999996</v>
      </c>
      <c r="E6" s="7">
        <v>2.7240000000000002</v>
      </c>
      <c r="F6" s="7">
        <v>33.454999999999998</v>
      </c>
      <c r="G6" s="7">
        <v>177.172</v>
      </c>
      <c r="H6" s="12"/>
    </row>
    <row r="7" spans="1:8" s="1" customFormat="1" ht="30" customHeight="1" x14ac:dyDescent="0.25">
      <c r="A7" s="9"/>
      <c r="B7" s="9" t="s">
        <v>24</v>
      </c>
      <c r="C7" s="8">
        <v>200</v>
      </c>
      <c r="D7" s="7">
        <v>0.16300000000000001</v>
      </c>
      <c r="E7" s="7">
        <v>3.3000000000000002E-2</v>
      </c>
      <c r="F7" s="7">
        <v>15.2</v>
      </c>
      <c r="G7" s="7">
        <v>62.439</v>
      </c>
      <c r="H7" s="12"/>
    </row>
    <row r="8" spans="1:8" s="1" customFormat="1" ht="30" customHeight="1" x14ac:dyDescent="0.25">
      <c r="A8" s="9"/>
      <c r="B8" s="9" t="s">
        <v>12</v>
      </c>
      <c r="C8" s="8">
        <v>50</v>
      </c>
      <c r="D8" s="7">
        <v>0.38</v>
      </c>
      <c r="E8" s="7">
        <v>0.4</v>
      </c>
      <c r="F8" s="7">
        <v>2.46</v>
      </c>
      <c r="G8" s="7">
        <v>11.75</v>
      </c>
      <c r="H8" s="12"/>
    </row>
    <row r="9" spans="1:8" s="1" customFormat="1" ht="30" customHeight="1" x14ac:dyDescent="0.25">
      <c r="A9" s="9"/>
      <c r="B9" s="9" t="s">
        <v>11</v>
      </c>
      <c r="C9" s="8">
        <v>28</v>
      </c>
      <c r="D9" s="7">
        <v>0.17080000000000001</v>
      </c>
      <c r="E9" s="7">
        <v>3.3599999999999998E-2</v>
      </c>
      <c r="F9" s="7">
        <v>1.117</v>
      </c>
      <c r="G9" s="7">
        <v>5.516</v>
      </c>
      <c r="H9" s="12"/>
    </row>
    <row r="10" spans="1:8" s="1" customFormat="1" ht="30" customHeight="1" x14ac:dyDescent="0.25">
      <c r="A10" s="9"/>
      <c r="B10" s="9" t="s">
        <v>10</v>
      </c>
      <c r="C10" s="8">
        <v>100</v>
      </c>
      <c r="D10" s="7">
        <v>0.4</v>
      </c>
      <c r="E10" s="7">
        <v>0.4</v>
      </c>
      <c r="F10" s="7">
        <v>9.8000000000000007</v>
      </c>
      <c r="G10" s="7">
        <v>47</v>
      </c>
      <c r="H10" s="13"/>
    </row>
    <row r="11" spans="1:8" s="1" customFormat="1" ht="30" customHeight="1" x14ac:dyDescent="0.25">
      <c r="A11" s="9"/>
      <c r="B11" s="4" t="s">
        <v>9</v>
      </c>
      <c r="C11" s="5">
        <v>903</v>
      </c>
      <c r="D11" s="2">
        <f>SUM(D2:D10)</f>
        <v>33.524799999999992</v>
      </c>
      <c r="E11" s="2">
        <f>SUM(E2:E10)</f>
        <v>34.813600000000001</v>
      </c>
      <c r="F11" s="2">
        <f>SUM(F2:F10)</f>
        <v>85.221999999999994</v>
      </c>
      <c r="G11" s="2">
        <f>SUM(G2:G10)</f>
        <v>789.846</v>
      </c>
      <c r="H11" s="2"/>
    </row>
    <row r="12" spans="1:8" s="1" customFormat="1" ht="30" customHeight="1" x14ac:dyDescent="0.25">
      <c r="A12" s="4" t="s">
        <v>8</v>
      </c>
      <c r="B12" s="4" t="s">
        <v>7</v>
      </c>
      <c r="C12" s="3" t="s">
        <v>6</v>
      </c>
      <c r="D12" s="5" t="s">
        <v>5</v>
      </c>
      <c r="E12" s="5" t="s">
        <v>4</v>
      </c>
      <c r="F12" s="3" t="s">
        <v>3</v>
      </c>
      <c r="G12" s="3" t="s">
        <v>2</v>
      </c>
      <c r="H12" s="3"/>
    </row>
    <row r="13" spans="1:8" s="1" customFormat="1" ht="30" customHeight="1" x14ac:dyDescent="0.25">
      <c r="A13" s="9" t="s">
        <v>62</v>
      </c>
      <c r="B13" s="10" t="s">
        <v>44</v>
      </c>
      <c r="C13" s="8">
        <v>60</v>
      </c>
      <c r="D13" s="7">
        <v>2.8450000000000002</v>
      </c>
      <c r="E13" s="7">
        <v>5.6749999999999998</v>
      </c>
      <c r="F13" s="7">
        <v>4.4450000000000003</v>
      </c>
      <c r="G13" s="7">
        <v>80.947999999999993</v>
      </c>
      <c r="H13" s="16"/>
    </row>
    <row r="14" spans="1:8" s="1" customFormat="1" ht="30" customHeight="1" x14ac:dyDescent="0.25">
      <c r="A14" s="9" t="s">
        <v>20</v>
      </c>
      <c r="B14" s="10" t="s">
        <v>61</v>
      </c>
      <c r="C14" s="8">
        <v>200</v>
      </c>
      <c r="D14" s="7">
        <v>1.454</v>
      </c>
      <c r="E14" s="7">
        <v>4.12</v>
      </c>
      <c r="F14" s="7">
        <v>7.1520000000000001</v>
      </c>
      <c r="G14" s="7">
        <v>72.536000000000001</v>
      </c>
      <c r="H14" s="17"/>
    </row>
    <row r="15" spans="1:8" s="1" customFormat="1" ht="30" customHeight="1" x14ac:dyDescent="0.25">
      <c r="A15" s="9"/>
      <c r="B15" s="10" t="s">
        <v>18</v>
      </c>
      <c r="C15" s="8">
        <v>15</v>
      </c>
      <c r="D15" s="7">
        <v>4.5359999999999996</v>
      </c>
      <c r="E15" s="7">
        <v>3.89</v>
      </c>
      <c r="F15" s="7">
        <v>9.0999999999999998E-2</v>
      </c>
      <c r="G15" s="7">
        <v>53.43</v>
      </c>
      <c r="H15" s="17"/>
    </row>
    <row r="16" spans="1:8" s="1" customFormat="1" ht="30" customHeight="1" x14ac:dyDescent="0.25">
      <c r="A16" s="9"/>
      <c r="B16" s="9" t="s">
        <v>17</v>
      </c>
      <c r="C16" s="8">
        <v>10</v>
      </c>
      <c r="D16" s="7">
        <v>0.26</v>
      </c>
      <c r="E16" s="7">
        <v>1.5</v>
      </c>
      <c r="F16" s="7">
        <v>0.36</v>
      </c>
      <c r="G16" s="7">
        <v>16.2</v>
      </c>
      <c r="H16" s="17"/>
    </row>
    <row r="17" spans="1:8" s="1" customFormat="1" ht="30" customHeight="1" x14ac:dyDescent="0.25">
      <c r="A17" s="9"/>
      <c r="B17" s="10" t="s">
        <v>36</v>
      </c>
      <c r="C17" s="8" t="s">
        <v>15</v>
      </c>
      <c r="D17" s="7">
        <v>9.2520000000000007</v>
      </c>
      <c r="E17" s="7">
        <v>11.999000000000001</v>
      </c>
      <c r="F17" s="7">
        <v>4.7030000000000003</v>
      </c>
      <c r="G17" s="7">
        <v>163.21899999999999</v>
      </c>
      <c r="H17" s="17"/>
    </row>
    <row r="18" spans="1:8" s="1" customFormat="1" ht="30" customHeight="1" x14ac:dyDescent="0.25">
      <c r="A18" s="9"/>
      <c r="B18" s="9" t="s">
        <v>41</v>
      </c>
      <c r="C18" s="8">
        <v>150</v>
      </c>
      <c r="D18" s="7">
        <v>3.8340000000000001</v>
      </c>
      <c r="E18" s="7">
        <v>5.4340000000000002</v>
      </c>
      <c r="F18" s="7">
        <v>40.048000000000002</v>
      </c>
      <c r="G18" s="7">
        <v>224.43799999999999</v>
      </c>
      <c r="H18" s="17"/>
    </row>
    <row r="19" spans="1:8" s="1" customFormat="1" ht="30" customHeight="1" x14ac:dyDescent="0.25">
      <c r="A19" s="9"/>
      <c r="B19" s="10" t="s">
        <v>40</v>
      </c>
      <c r="C19" s="8">
        <v>200</v>
      </c>
      <c r="D19" s="7">
        <v>0.1</v>
      </c>
      <c r="E19" s="7">
        <v>0</v>
      </c>
      <c r="F19" s="7">
        <v>18.195</v>
      </c>
      <c r="G19" s="7">
        <v>73.349999999999994</v>
      </c>
      <c r="H19" s="17"/>
    </row>
    <row r="20" spans="1:8" s="1" customFormat="1" ht="30" customHeight="1" x14ac:dyDescent="0.25">
      <c r="A20" s="9"/>
      <c r="B20" s="9" t="s">
        <v>12</v>
      </c>
      <c r="C20" s="8">
        <v>50</v>
      </c>
      <c r="D20" s="7">
        <v>0.38</v>
      </c>
      <c r="E20" s="7">
        <v>0.4</v>
      </c>
      <c r="F20" s="7">
        <v>2.46</v>
      </c>
      <c r="G20" s="7">
        <v>11.75</v>
      </c>
      <c r="H20" s="17"/>
    </row>
    <row r="21" spans="1:8" s="1" customFormat="1" ht="30" customHeight="1" x14ac:dyDescent="0.25">
      <c r="A21" s="9"/>
      <c r="B21" s="9" t="s">
        <v>23</v>
      </c>
      <c r="C21" s="8">
        <v>28</v>
      </c>
      <c r="D21" s="7">
        <v>0.308</v>
      </c>
      <c r="E21" s="7">
        <v>0.224</v>
      </c>
      <c r="F21" s="7">
        <v>1.3440000000000001</v>
      </c>
      <c r="G21" s="7">
        <v>6.7759999999999998</v>
      </c>
      <c r="H21" s="17"/>
    </row>
    <row r="22" spans="1:8" s="1" customFormat="1" ht="30" customHeight="1" x14ac:dyDescent="0.25">
      <c r="A22" s="9"/>
      <c r="B22" s="9" t="s">
        <v>10</v>
      </c>
      <c r="C22" s="8">
        <v>100</v>
      </c>
      <c r="D22" s="7">
        <v>0.4</v>
      </c>
      <c r="E22" s="7">
        <v>0.4</v>
      </c>
      <c r="F22" s="7">
        <v>9.8000000000000007</v>
      </c>
      <c r="G22" s="7">
        <v>47</v>
      </c>
      <c r="H22" s="18"/>
    </row>
    <row r="23" spans="1:8" s="1" customFormat="1" ht="30" customHeight="1" x14ac:dyDescent="0.25">
      <c r="A23" s="9"/>
      <c r="B23" s="4" t="s">
        <v>9</v>
      </c>
      <c r="C23" s="5">
        <v>913</v>
      </c>
      <c r="D23" s="2">
        <f>SUM(D13:D22)</f>
        <v>23.369</v>
      </c>
      <c r="E23" s="2">
        <f>SUM(E13:E22)</f>
        <v>33.641999999999996</v>
      </c>
      <c r="F23" s="2">
        <f>SUM(F13:F22)</f>
        <v>88.597999999999985</v>
      </c>
      <c r="G23" s="2">
        <f>SUM(G13:G22)</f>
        <v>749.64699999999993</v>
      </c>
      <c r="H23" s="2"/>
    </row>
    <row r="24" spans="1:8" s="1" customFormat="1" ht="30" customHeight="1" x14ac:dyDescent="0.25">
      <c r="A24" s="4" t="s">
        <v>8</v>
      </c>
      <c r="B24" s="4" t="s">
        <v>7</v>
      </c>
      <c r="C24" s="3" t="s">
        <v>6</v>
      </c>
      <c r="D24" s="5" t="s">
        <v>5</v>
      </c>
      <c r="E24" s="5" t="s">
        <v>4</v>
      </c>
      <c r="F24" s="3" t="s">
        <v>3</v>
      </c>
      <c r="G24" s="3" t="s">
        <v>2</v>
      </c>
      <c r="H24" s="3"/>
    </row>
    <row r="25" spans="1:8" s="1" customFormat="1" ht="30" customHeight="1" x14ac:dyDescent="0.25">
      <c r="A25" s="9" t="s">
        <v>60</v>
      </c>
      <c r="B25" s="10" t="s">
        <v>59</v>
      </c>
      <c r="C25" s="8">
        <v>60</v>
      </c>
      <c r="D25" s="7">
        <v>1.661</v>
      </c>
      <c r="E25" s="7">
        <v>4.2590000000000003</v>
      </c>
      <c r="F25" s="7">
        <v>6.133</v>
      </c>
      <c r="G25" s="7">
        <v>70.02</v>
      </c>
      <c r="H25" s="11"/>
    </row>
    <row r="26" spans="1:8" s="1" customFormat="1" ht="30" customHeight="1" x14ac:dyDescent="0.25">
      <c r="A26" s="9" t="s">
        <v>20</v>
      </c>
      <c r="B26" s="9" t="s">
        <v>31</v>
      </c>
      <c r="C26" s="8">
        <v>200</v>
      </c>
      <c r="D26" s="7">
        <v>4.2930000000000001</v>
      </c>
      <c r="E26" s="7">
        <v>6.4669999999999996</v>
      </c>
      <c r="F26" s="7">
        <v>6.69</v>
      </c>
      <c r="G26" s="7">
        <v>102.6</v>
      </c>
      <c r="H26" s="12"/>
    </row>
    <row r="27" spans="1:8" s="1" customFormat="1" ht="30" customHeight="1" x14ac:dyDescent="0.25">
      <c r="A27" s="9"/>
      <c r="B27" s="9" t="s">
        <v>17</v>
      </c>
      <c r="C27" s="8">
        <v>10</v>
      </c>
      <c r="D27" s="7">
        <v>0.26</v>
      </c>
      <c r="E27" s="7">
        <v>1.5</v>
      </c>
      <c r="F27" s="7">
        <v>0.36</v>
      </c>
      <c r="G27" s="7">
        <v>16.2</v>
      </c>
      <c r="H27" s="12"/>
    </row>
    <row r="28" spans="1:8" s="1" customFormat="1" ht="30" customHeight="1" x14ac:dyDescent="0.25">
      <c r="A28" s="9"/>
      <c r="B28" s="10" t="s">
        <v>30</v>
      </c>
      <c r="C28" s="8" t="s">
        <v>15</v>
      </c>
      <c r="D28" s="7">
        <v>18.04</v>
      </c>
      <c r="E28" s="7">
        <v>19.164999999999999</v>
      </c>
      <c r="F28" s="7">
        <v>2.2610000000000001</v>
      </c>
      <c r="G28" s="7">
        <v>253.85900000000001</v>
      </c>
      <c r="H28" s="12"/>
    </row>
    <row r="29" spans="1:8" s="1" customFormat="1" ht="30" customHeight="1" x14ac:dyDescent="0.25">
      <c r="A29" s="9"/>
      <c r="B29" s="9" t="s">
        <v>14</v>
      </c>
      <c r="C29" s="8">
        <v>150</v>
      </c>
      <c r="D29" s="7">
        <v>7.923</v>
      </c>
      <c r="E29" s="7">
        <v>5.87</v>
      </c>
      <c r="F29" s="7">
        <v>35.783999999999999</v>
      </c>
      <c r="G29" s="7">
        <v>227.357</v>
      </c>
      <c r="H29" s="12"/>
    </row>
    <row r="30" spans="1:8" s="1" customFormat="1" ht="30" customHeight="1" x14ac:dyDescent="0.25">
      <c r="A30" s="9"/>
      <c r="B30" s="9" t="s">
        <v>34</v>
      </c>
      <c r="C30" s="8">
        <v>200</v>
      </c>
      <c r="D30" s="7">
        <v>0.16</v>
      </c>
      <c r="E30" s="7">
        <v>0.16</v>
      </c>
      <c r="F30" s="7">
        <v>27.872</v>
      </c>
      <c r="G30" s="7">
        <v>114.56</v>
      </c>
      <c r="H30" s="12"/>
    </row>
    <row r="31" spans="1:8" s="1" customFormat="1" ht="30" customHeight="1" x14ac:dyDescent="0.25">
      <c r="A31" s="9"/>
      <c r="B31" s="9" t="s">
        <v>12</v>
      </c>
      <c r="C31" s="8">
        <v>50</v>
      </c>
      <c r="D31" s="7">
        <v>0.38</v>
      </c>
      <c r="E31" s="7">
        <v>0.4</v>
      </c>
      <c r="F31" s="7">
        <v>2.46</v>
      </c>
      <c r="G31" s="7">
        <v>11.75</v>
      </c>
      <c r="H31" s="12"/>
    </row>
    <row r="32" spans="1:8" s="1" customFormat="1" ht="30" customHeight="1" x14ac:dyDescent="0.25">
      <c r="A32" s="9"/>
      <c r="B32" s="9" t="s">
        <v>11</v>
      </c>
      <c r="C32" s="8">
        <v>28</v>
      </c>
      <c r="D32" s="7">
        <v>0.17080000000000001</v>
      </c>
      <c r="E32" s="7">
        <v>3.3599999999999998E-2</v>
      </c>
      <c r="F32" s="7">
        <v>1.117</v>
      </c>
      <c r="G32" s="7">
        <v>5.516</v>
      </c>
      <c r="H32" s="12"/>
    </row>
    <row r="33" spans="1:8" s="1" customFormat="1" ht="30" customHeight="1" x14ac:dyDescent="0.25">
      <c r="A33" s="9"/>
      <c r="B33" s="9" t="s">
        <v>10</v>
      </c>
      <c r="C33" s="8">
        <v>100</v>
      </c>
      <c r="D33" s="7">
        <v>0.4</v>
      </c>
      <c r="E33" s="7">
        <v>0.4</v>
      </c>
      <c r="F33" s="7">
        <v>9.8000000000000007</v>
      </c>
      <c r="G33" s="7">
        <v>47</v>
      </c>
      <c r="H33" s="13"/>
    </row>
    <row r="34" spans="1:8" s="1" customFormat="1" ht="30" customHeight="1" x14ac:dyDescent="0.25">
      <c r="A34" s="9"/>
      <c r="B34" s="4" t="s">
        <v>9</v>
      </c>
      <c r="C34" s="5">
        <v>898</v>
      </c>
      <c r="D34" s="2">
        <f>SUM(D25:D33)</f>
        <v>33.287799999999997</v>
      </c>
      <c r="E34" s="2">
        <f>SUM(E25:E33)</f>
        <v>38.254599999999989</v>
      </c>
      <c r="F34" s="2">
        <f>SUM(F25:F33)</f>
        <v>92.47699999999999</v>
      </c>
      <c r="G34" s="2">
        <f>SUM(G25:G33)</f>
        <v>848.86199999999997</v>
      </c>
      <c r="H34" s="2"/>
    </row>
    <row r="35" spans="1:8" s="1" customFormat="1" ht="30" customHeight="1" x14ac:dyDescent="0.25">
      <c r="A35" s="4" t="s">
        <v>8</v>
      </c>
      <c r="B35" s="4" t="s">
        <v>7</v>
      </c>
      <c r="C35" s="3" t="s">
        <v>6</v>
      </c>
      <c r="D35" s="5" t="s">
        <v>5</v>
      </c>
      <c r="E35" s="5" t="s">
        <v>4</v>
      </c>
      <c r="F35" s="3" t="s">
        <v>3</v>
      </c>
      <c r="G35" s="3" t="s">
        <v>2</v>
      </c>
      <c r="H35" s="3"/>
    </row>
    <row r="36" spans="1:8" s="1" customFormat="1" ht="30" customHeight="1" x14ac:dyDescent="0.25">
      <c r="A36" s="9" t="s">
        <v>58</v>
      </c>
      <c r="B36" s="10" t="s">
        <v>67</v>
      </c>
      <c r="C36" s="8">
        <v>60</v>
      </c>
      <c r="D36" s="7">
        <v>0.91300000000000003</v>
      </c>
      <c r="E36" s="7">
        <v>6.0460000000000003</v>
      </c>
      <c r="F36" s="7">
        <v>4.6740000000000004</v>
      </c>
      <c r="G36" s="7">
        <v>77.516000000000005</v>
      </c>
      <c r="H36" s="11"/>
    </row>
    <row r="37" spans="1:8" s="1" customFormat="1" ht="30" customHeight="1" x14ac:dyDescent="0.25">
      <c r="A37" s="9" t="s">
        <v>20</v>
      </c>
      <c r="B37" s="10" t="s">
        <v>19</v>
      </c>
      <c r="C37" s="8">
        <v>200</v>
      </c>
      <c r="D37" s="7">
        <v>2.2959999999999998</v>
      </c>
      <c r="E37" s="7">
        <v>2.3479999999999999</v>
      </c>
      <c r="F37" s="7">
        <v>16.628</v>
      </c>
      <c r="G37" s="7">
        <v>97.3</v>
      </c>
      <c r="H37" s="12"/>
    </row>
    <row r="38" spans="1:8" s="1" customFormat="1" ht="30" customHeight="1" x14ac:dyDescent="0.25">
      <c r="A38" s="9"/>
      <c r="B38" s="10" t="s">
        <v>18</v>
      </c>
      <c r="C38" s="8">
        <v>15</v>
      </c>
      <c r="D38" s="7">
        <v>4.5359999999999996</v>
      </c>
      <c r="E38" s="7">
        <v>3.89</v>
      </c>
      <c r="F38" s="7">
        <v>9.0999999999999998E-2</v>
      </c>
      <c r="G38" s="7">
        <v>53.43</v>
      </c>
      <c r="H38" s="12"/>
    </row>
    <row r="39" spans="1:8" s="1" customFormat="1" ht="30" customHeight="1" x14ac:dyDescent="0.25">
      <c r="A39" s="9"/>
      <c r="B39" s="10" t="s">
        <v>30</v>
      </c>
      <c r="C39" s="8" t="s">
        <v>15</v>
      </c>
      <c r="D39" s="7">
        <v>18.04</v>
      </c>
      <c r="E39" s="7">
        <v>19.164999999999999</v>
      </c>
      <c r="F39" s="7">
        <v>2.2610000000000001</v>
      </c>
      <c r="G39" s="7">
        <v>253.85900000000001</v>
      </c>
      <c r="H39" s="12"/>
    </row>
    <row r="40" spans="1:8" s="1" customFormat="1" ht="30" customHeight="1" x14ac:dyDescent="0.25">
      <c r="A40" s="9"/>
      <c r="B40" s="9" t="s">
        <v>57</v>
      </c>
      <c r="C40" s="8">
        <v>200</v>
      </c>
      <c r="D40" s="7">
        <v>1</v>
      </c>
      <c r="E40" s="7">
        <v>0.2</v>
      </c>
      <c r="F40" s="7">
        <v>20.2</v>
      </c>
      <c r="G40" s="7">
        <v>92</v>
      </c>
      <c r="H40" s="12"/>
    </row>
    <row r="41" spans="1:8" s="1" customFormat="1" ht="30" customHeight="1" x14ac:dyDescent="0.25">
      <c r="A41" s="9"/>
      <c r="B41" s="9" t="s">
        <v>12</v>
      </c>
      <c r="C41" s="8">
        <v>50</v>
      </c>
      <c r="D41" s="7">
        <v>0.38</v>
      </c>
      <c r="E41" s="7">
        <v>0.4</v>
      </c>
      <c r="F41" s="7">
        <v>2.46</v>
      </c>
      <c r="G41" s="7">
        <v>11.75</v>
      </c>
      <c r="H41" s="12"/>
    </row>
    <row r="42" spans="1:8" s="1" customFormat="1" ht="30" customHeight="1" x14ac:dyDescent="0.25">
      <c r="A42" s="9"/>
      <c r="B42" s="9" t="s">
        <v>11</v>
      </c>
      <c r="C42" s="8">
        <v>28</v>
      </c>
      <c r="D42" s="7">
        <v>0.17080000000000001</v>
      </c>
      <c r="E42" s="7">
        <v>3.3599999999999998E-2</v>
      </c>
      <c r="F42" s="7">
        <v>1.117</v>
      </c>
      <c r="G42" s="7">
        <v>5.516</v>
      </c>
      <c r="H42" s="12"/>
    </row>
    <row r="43" spans="1:8" s="1" customFormat="1" ht="30" customHeight="1" x14ac:dyDescent="0.25">
      <c r="A43" s="9"/>
      <c r="B43" s="9" t="s">
        <v>10</v>
      </c>
      <c r="C43" s="8">
        <v>100</v>
      </c>
      <c r="D43" s="7">
        <v>0.4</v>
      </c>
      <c r="E43" s="7">
        <v>0.4</v>
      </c>
      <c r="F43" s="7">
        <v>9.8000000000000007</v>
      </c>
      <c r="G43" s="7">
        <v>47</v>
      </c>
      <c r="H43" s="13"/>
    </row>
    <row r="44" spans="1:8" s="1" customFormat="1" ht="30" customHeight="1" x14ac:dyDescent="0.25">
      <c r="A44" s="9"/>
      <c r="B44" s="4" t="s">
        <v>9</v>
      </c>
      <c r="C44" s="5">
        <v>853</v>
      </c>
      <c r="D44" s="2">
        <f>SUM(D36:D43)</f>
        <v>27.735799999999994</v>
      </c>
      <c r="E44" s="2">
        <f>SUM(E36:E43)</f>
        <v>32.482599999999998</v>
      </c>
      <c r="F44" s="2">
        <f>SUM(F36:F43)</f>
        <v>57.230999999999995</v>
      </c>
      <c r="G44" s="2">
        <f>SUM(G36:G43)</f>
        <v>638.37099999999998</v>
      </c>
      <c r="H44" s="2"/>
    </row>
    <row r="45" spans="1:8" s="1" customFormat="1" ht="30" customHeight="1" x14ac:dyDescent="0.25">
      <c r="A45" s="4" t="s">
        <v>8</v>
      </c>
      <c r="B45" s="4" t="s">
        <v>7</v>
      </c>
      <c r="C45" s="3" t="s">
        <v>6</v>
      </c>
      <c r="D45" s="5" t="s">
        <v>5</v>
      </c>
      <c r="E45" s="5" t="s">
        <v>4</v>
      </c>
      <c r="F45" s="3" t="s">
        <v>3</v>
      </c>
      <c r="G45" s="3" t="s">
        <v>2</v>
      </c>
      <c r="H45" s="3"/>
    </row>
    <row r="46" spans="1:8" s="1" customFormat="1" ht="30" customHeight="1" x14ac:dyDescent="0.25">
      <c r="A46" s="9" t="s">
        <v>56</v>
      </c>
      <c r="B46" s="10" t="s">
        <v>68</v>
      </c>
      <c r="C46" s="8">
        <v>60</v>
      </c>
      <c r="D46" s="7">
        <v>0.66</v>
      </c>
      <c r="E46" s="7">
        <v>0.12</v>
      </c>
      <c r="F46" s="7">
        <v>2.2799999999999998</v>
      </c>
      <c r="G46" s="7">
        <v>14.4</v>
      </c>
      <c r="H46" s="7"/>
    </row>
    <row r="47" spans="1:8" s="1" customFormat="1" ht="30" customHeight="1" x14ac:dyDescent="0.25">
      <c r="A47" s="9" t="s">
        <v>20</v>
      </c>
      <c r="B47" s="10" t="s">
        <v>27</v>
      </c>
      <c r="C47" s="8">
        <v>200</v>
      </c>
      <c r="D47" s="7">
        <v>1.419</v>
      </c>
      <c r="E47" s="7">
        <v>4.0960000000000001</v>
      </c>
      <c r="F47" s="7">
        <v>9.8360000000000003</v>
      </c>
      <c r="G47" s="7">
        <v>82.707999999999998</v>
      </c>
      <c r="H47" s="11"/>
    </row>
    <row r="48" spans="1:8" s="1" customFormat="1" ht="30" customHeight="1" x14ac:dyDescent="0.25">
      <c r="A48" s="9"/>
      <c r="B48" s="10" t="s">
        <v>18</v>
      </c>
      <c r="C48" s="8">
        <v>15</v>
      </c>
      <c r="D48" s="7">
        <v>4.5359999999999996</v>
      </c>
      <c r="E48" s="7">
        <v>3.89</v>
      </c>
      <c r="F48" s="7">
        <v>9.0999999999999998E-2</v>
      </c>
      <c r="G48" s="7">
        <v>53.43</v>
      </c>
      <c r="H48" s="12"/>
    </row>
    <row r="49" spans="1:8" s="1" customFormat="1" ht="30" customHeight="1" x14ac:dyDescent="0.25">
      <c r="A49" s="9"/>
      <c r="B49" s="9" t="s">
        <v>17</v>
      </c>
      <c r="C49" s="8">
        <v>10</v>
      </c>
      <c r="D49" s="7">
        <v>0.26</v>
      </c>
      <c r="E49" s="7">
        <v>1.5</v>
      </c>
      <c r="F49" s="7">
        <v>0.36</v>
      </c>
      <c r="G49" s="7">
        <v>16.2</v>
      </c>
      <c r="H49" s="12"/>
    </row>
    <row r="50" spans="1:8" s="1" customFormat="1" ht="30" customHeight="1" x14ac:dyDescent="0.25">
      <c r="A50" s="9"/>
      <c r="B50" s="9" t="s">
        <v>26</v>
      </c>
      <c r="C50" s="8" t="s">
        <v>25</v>
      </c>
      <c r="D50" s="7">
        <v>18.754999999999999</v>
      </c>
      <c r="E50" s="7">
        <v>20.602</v>
      </c>
      <c r="F50" s="7">
        <v>40.094999999999999</v>
      </c>
      <c r="G50" s="7">
        <v>421.64600000000002</v>
      </c>
      <c r="H50" s="12"/>
    </row>
    <row r="51" spans="1:8" s="1" customFormat="1" ht="30" customHeight="1" x14ac:dyDescent="0.25">
      <c r="A51" s="9"/>
      <c r="B51" s="10" t="s">
        <v>55</v>
      </c>
      <c r="C51" s="8">
        <v>200</v>
      </c>
      <c r="D51" s="7">
        <v>0.19800000000000001</v>
      </c>
      <c r="E51" s="7">
        <v>4.3999999999999997E-2</v>
      </c>
      <c r="F51" s="7">
        <v>25.734000000000002</v>
      </c>
      <c r="G51" s="7">
        <v>105.22</v>
      </c>
      <c r="H51" s="12"/>
    </row>
    <row r="52" spans="1:8" s="1" customFormat="1" ht="30" customHeight="1" x14ac:dyDescent="0.25">
      <c r="A52" s="9"/>
      <c r="B52" s="9" t="s">
        <v>12</v>
      </c>
      <c r="C52" s="8">
        <v>50</v>
      </c>
      <c r="D52" s="7">
        <v>0.38</v>
      </c>
      <c r="E52" s="7">
        <v>0.4</v>
      </c>
      <c r="F52" s="7">
        <v>2.46</v>
      </c>
      <c r="G52" s="7">
        <v>11.75</v>
      </c>
      <c r="H52" s="12"/>
    </row>
    <row r="53" spans="1:8" s="1" customFormat="1" ht="30" customHeight="1" x14ac:dyDescent="0.25">
      <c r="A53" s="9"/>
      <c r="B53" s="9" t="s">
        <v>11</v>
      </c>
      <c r="C53" s="8">
        <v>28</v>
      </c>
      <c r="D53" s="7">
        <v>0.17080000000000001</v>
      </c>
      <c r="E53" s="7">
        <v>3.3599999999999998E-2</v>
      </c>
      <c r="F53" s="7">
        <v>1.117</v>
      </c>
      <c r="G53" s="7">
        <v>5.516</v>
      </c>
      <c r="H53" s="12"/>
    </row>
    <row r="54" spans="1:8" s="1" customFormat="1" ht="30" customHeight="1" x14ac:dyDescent="0.25">
      <c r="A54" s="9"/>
      <c r="B54" s="9" t="s">
        <v>10</v>
      </c>
      <c r="C54" s="8">
        <v>100</v>
      </c>
      <c r="D54" s="7">
        <v>0.4</v>
      </c>
      <c r="E54" s="7">
        <v>0.4</v>
      </c>
      <c r="F54" s="7">
        <v>9.8000000000000007</v>
      </c>
      <c r="G54" s="7">
        <v>47</v>
      </c>
      <c r="H54" s="13"/>
    </row>
    <row r="55" spans="1:8" s="1" customFormat="1" ht="30" customHeight="1" x14ac:dyDescent="0.25">
      <c r="A55" s="9"/>
      <c r="B55" s="4" t="s">
        <v>9</v>
      </c>
      <c r="C55" s="5">
        <v>863</v>
      </c>
      <c r="D55" s="2">
        <f>SUM(D46:D54)</f>
        <v>26.778799999999997</v>
      </c>
      <c r="E55" s="2">
        <f>SUM(E46:E54)</f>
        <v>31.085599999999996</v>
      </c>
      <c r="F55" s="2">
        <f>SUM(F46:F54)</f>
        <v>91.772999999999996</v>
      </c>
      <c r="G55" s="2">
        <f>SUM(G46:G54)</f>
        <v>757.87</v>
      </c>
      <c r="H55" s="2"/>
    </row>
    <row r="56" spans="1:8" s="1" customFormat="1" ht="30" customHeight="1" x14ac:dyDescent="0.25">
      <c r="A56" s="4" t="s">
        <v>8</v>
      </c>
      <c r="B56" s="4" t="s">
        <v>7</v>
      </c>
      <c r="C56" s="3" t="s">
        <v>6</v>
      </c>
      <c r="D56" s="3" t="s">
        <v>5</v>
      </c>
      <c r="E56" s="3" t="s">
        <v>4</v>
      </c>
      <c r="F56" s="3" t="s">
        <v>3</v>
      </c>
      <c r="G56" s="3" t="s">
        <v>2</v>
      </c>
      <c r="H56" s="3"/>
    </row>
    <row r="57" spans="1:8" ht="30" customHeight="1" x14ac:dyDescent="0.25">
      <c r="A57" s="9" t="s">
        <v>54</v>
      </c>
      <c r="B57" s="10" t="s">
        <v>32</v>
      </c>
      <c r="C57" s="8">
        <v>60</v>
      </c>
      <c r="D57" s="7">
        <v>0.87</v>
      </c>
      <c r="E57" s="7">
        <v>3.7040000000000002</v>
      </c>
      <c r="F57" s="7">
        <v>5.19</v>
      </c>
      <c r="G57" s="7">
        <v>58.16</v>
      </c>
      <c r="H57" s="11"/>
    </row>
    <row r="58" spans="1:8" ht="30" customHeight="1" x14ac:dyDescent="0.25">
      <c r="A58" s="9" t="s">
        <v>20</v>
      </c>
      <c r="B58" s="10" t="s">
        <v>43</v>
      </c>
      <c r="C58" s="8">
        <v>200</v>
      </c>
      <c r="D58" s="7">
        <v>1.8009999999999999</v>
      </c>
      <c r="E58" s="7">
        <v>4.2690000000000001</v>
      </c>
      <c r="F58" s="7">
        <v>13.523999999999999</v>
      </c>
      <c r="G58" s="7">
        <v>100.468</v>
      </c>
      <c r="H58" s="12"/>
    </row>
    <row r="59" spans="1:8" ht="30" customHeight="1" x14ac:dyDescent="0.25">
      <c r="A59" s="9"/>
      <c r="B59" s="10" t="s">
        <v>18</v>
      </c>
      <c r="C59" s="8">
        <v>15</v>
      </c>
      <c r="D59" s="7">
        <v>4.5359999999999996</v>
      </c>
      <c r="E59" s="7">
        <v>3.89</v>
      </c>
      <c r="F59" s="7">
        <v>9.0999999999999998E-2</v>
      </c>
      <c r="G59" s="7">
        <v>53.43</v>
      </c>
      <c r="H59" s="12"/>
    </row>
    <row r="60" spans="1:8" s="1" customFormat="1" ht="30" customHeight="1" x14ac:dyDescent="0.25">
      <c r="A60" s="9"/>
      <c r="B60" s="9" t="s">
        <v>17</v>
      </c>
      <c r="C60" s="8">
        <v>10</v>
      </c>
      <c r="D60" s="7">
        <v>0.26</v>
      </c>
      <c r="E60" s="7">
        <v>1.5</v>
      </c>
      <c r="F60" s="7">
        <v>0.36</v>
      </c>
      <c r="G60" s="7">
        <v>16.2</v>
      </c>
      <c r="H60" s="12"/>
    </row>
    <row r="61" spans="1:8" s="1" customFormat="1" ht="30" customHeight="1" x14ac:dyDescent="0.25">
      <c r="A61" s="9"/>
      <c r="B61" s="10" t="s">
        <v>53</v>
      </c>
      <c r="C61" s="8" t="s">
        <v>15</v>
      </c>
      <c r="D61" s="7">
        <v>5.2229999999999999</v>
      </c>
      <c r="E61" s="7">
        <v>9.2899999999999991</v>
      </c>
      <c r="F61" s="7">
        <v>4.032</v>
      </c>
      <c r="G61" s="7">
        <v>120.252</v>
      </c>
      <c r="H61" s="12"/>
    </row>
    <row r="62" spans="1:8" s="1" customFormat="1" ht="30" customHeight="1" x14ac:dyDescent="0.25">
      <c r="A62" s="9"/>
      <c r="B62" s="10" t="s">
        <v>29</v>
      </c>
      <c r="C62" s="8">
        <v>150</v>
      </c>
      <c r="D62" s="7">
        <v>5.7869999999999999</v>
      </c>
      <c r="E62" s="7">
        <v>1.77</v>
      </c>
      <c r="F62" s="7">
        <v>37.031999999999996</v>
      </c>
      <c r="G62" s="7">
        <v>187.36500000000001</v>
      </c>
      <c r="H62" s="12"/>
    </row>
    <row r="63" spans="1:8" s="1" customFormat="1" ht="30" customHeight="1" x14ac:dyDescent="0.25">
      <c r="A63" s="9"/>
      <c r="B63" s="9" t="s">
        <v>52</v>
      </c>
      <c r="C63" s="8">
        <v>200</v>
      </c>
      <c r="D63" s="7">
        <v>0.18</v>
      </c>
      <c r="E63" s="7">
        <v>0.02</v>
      </c>
      <c r="F63" s="7">
        <v>21.76</v>
      </c>
      <c r="G63" s="7">
        <v>128.19999999999999</v>
      </c>
      <c r="H63" s="12"/>
    </row>
    <row r="64" spans="1:8" s="1" customFormat="1" ht="30" customHeight="1" x14ac:dyDescent="0.25">
      <c r="A64" s="9"/>
      <c r="B64" s="9" t="s">
        <v>12</v>
      </c>
      <c r="C64" s="8">
        <v>50</v>
      </c>
      <c r="D64" s="7">
        <v>0.38</v>
      </c>
      <c r="E64" s="7">
        <v>0.4</v>
      </c>
      <c r="F64" s="7">
        <v>2.46</v>
      </c>
      <c r="G64" s="7">
        <v>11.75</v>
      </c>
      <c r="H64" s="12"/>
    </row>
    <row r="65" spans="1:8" s="1" customFormat="1" ht="30" customHeight="1" x14ac:dyDescent="0.25">
      <c r="A65" s="9"/>
      <c r="B65" s="9" t="s">
        <v>11</v>
      </c>
      <c r="C65" s="8">
        <v>28</v>
      </c>
      <c r="D65" s="7">
        <v>0.17080000000000001</v>
      </c>
      <c r="E65" s="7">
        <v>3.3599999999999998E-2</v>
      </c>
      <c r="F65" s="7">
        <v>1.117</v>
      </c>
      <c r="G65" s="7">
        <v>5.516</v>
      </c>
      <c r="H65" s="12"/>
    </row>
    <row r="66" spans="1:8" s="1" customFormat="1" ht="30" customHeight="1" x14ac:dyDescent="0.25">
      <c r="A66" s="9"/>
      <c r="B66" s="9" t="s">
        <v>10</v>
      </c>
      <c r="C66" s="8">
        <v>100</v>
      </c>
      <c r="D66" s="7">
        <v>0.4</v>
      </c>
      <c r="E66" s="7">
        <v>0.4</v>
      </c>
      <c r="F66" s="7">
        <v>9.8000000000000007</v>
      </c>
      <c r="G66" s="7">
        <v>47</v>
      </c>
      <c r="H66" s="13"/>
    </row>
    <row r="67" spans="1:8" ht="30" customHeight="1" x14ac:dyDescent="0.25">
      <c r="A67" s="9"/>
      <c r="B67" s="4" t="s">
        <v>9</v>
      </c>
      <c r="C67" s="5">
        <v>913</v>
      </c>
      <c r="D67" s="2">
        <f>SUM(D57:D66)</f>
        <v>19.607799999999994</v>
      </c>
      <c r="E67" s="2">
        <f>SUM(E57:E66)</f>
        <v>25.276599999999995</v>
      </c>
      <c r="F67" s="2">
        <f>SUM(F57:F66)</f>
        <v>95.366</v>
      </c>
      <c r="G67" s="2">
        <f>SUM(G57:G66)</f>
        <v>728.34100000000001</v>
      </c>
      <c r="H67" s="2"/>
    </row>
    <row r="68" spans="1:8" s="1" customFormat="1" ht="29.45" customHeight="1" x14ac:dyDescent="0.25">
      <c r="A68" s="15" t="s">
        <v>51</v>
      </c>
      <c r="B68" s="15"/>
      <c r="C68" s="2">
        <f>(C11+C23+C34+C44+C55+C67)/6</f>
        <v>890.5</v>
      </c>
      <c r="D68" s="2">
        <f>(D11+D23+D34+D44+D55+D67)/6</f>
        <v>27.383999999999997</v>
      </c>
      <c r="E68" s="2">
        <f>(E11+E23+E34+E44+E55+E67)/6</f>
        <v>32.592499999999994</v>
      </c>
      <c r="F68" s="2">
        <f>(F11+F23+F34+F44+F55+F67)/6</f>
        <v>85.111166666666648</v>
      </c>
      <c r="G68" s="2">
        <f>(G11+G23+G34+G44+G55+G67)/6</f>
        <v>752.15616666666665</v>
      </c>
      <c r="H68" s="2"/>
    </row>
    <row r="69" spans="1:8" s="1" customFormat="1" ht="30" customHeight="1" x14ac:dyDescent="0.25">
      <c r="A69" s="4" t="s">
        <v>8</v>
      </c>
      <c r="B69" s="4" t="s">
        <v>7</v>
      </c>
      <c r="C69" s="3" t="s">
        <v>6</v>
      </c>
      <c r="D69" s="3" t="s">
        <v>5</v>
      </c>
      <c r="E69" s="3" t="s">
        <v>4</v>
      </c>
      <c r="F69" s="3" t="s">
        <v>3</v>
      </c>
      <c r="G69" s="3" t="s">
        <v>2</v>
      </c>
    </row>
    <row r="70" spans="1:8" ht="60.6" customHeight="1" x14ac:dyDescent="0.25">
      <c r="A70" s="9" t="s">
        <v>50</v>
      </c>
      <c r="B70" s="10" t="s">
        <v>49</v>
      </c>
      <c r="C70" s="8">
        <v>60</v>
      </c>
      <c r="D70" s="7">
        <v>0.66</v>
      </c>
      <c r="E70" s="7">
        <v>0.12</v>
      </c>
      <c r="F70" s="7">
        <v>2.2799999999999998</v>
      </c>
      <c r="G70" s="7">
        <v>14.4</v>
      </c>
      <c r="H70" s="19"/>
    </row>
    <row r="71" spans="1:8" ht="72" customHeight="1" x14ac:dyDescent="0.25">
      <c r="A71" s="9" t="s">
        <v>20</v>
      </c>
      <c r="B71" s="10" t="s">
        <v>48</v>
      </c>
      <c r="C71" s="8">
        <v>200</v>
      </c>
      <c r="D71" s="7">
        <v>4.2960000000000003</v>
      </c>
      <c r="E71" s="7">
        <v>4.4640000000000004</v>
      </c>
      <c r="F71" s="7">
        <v>15.648</v>
      </c>
      <c r="G71" s="7">
        <v>120.52</v>
      </c>
      <c r="H71" s="20"/>
    </row>
    <row r="72" spans="1:8" ht="30" customHeight="1" x14ac:dyDescent="0.25">
      <c r="A72" s="9"/>
      <c r="B72" s="10" t="s">
        <v>18</v>
      </c>
      <c r="C72" s="8">
        <v>15</v>
      </c>
      <c r="D72" s="7">
        <v>4.5359999999999996</v>
      </c>
      <c r="E72" s="7">
        <v>3.89</v>
      </c>
      <c r="F72" s="7">
        <v>9.0999999999999998E-2</v>
      </c>
      <c r="G72" s="7">
        <v>53.43</v>
      </c>
      <c r="H72" s="20"/>
    </row>
    <row r="73" spans="1:8" ht="73.900000000000006" customHeight="1" x14ac:dyDescent="0.25">
      <c r="A73" s="9"/>
      <c r="B73" s="9" t="s">
        <v>47</v>
      </c>
      <c r="C73" s="8" t="s">
        <v>25</v>
      </c>
      <c r="D73" s="7">
        <v>20.091000000000001</v>
      </c>
      <c r="E73" s="7">
        <v>28.835999999999999</v>
      </c>
      <c r="F73" s="7">
        <v>22.859000000000002</v>
      </c>
      <c r="G73" s="7">
        <v>434.286</v>
      </c>
      <c r="H73" s="20"/>
    </row>
    <row r="74" spans="1:8" ht="67.150000000000006" customHeight="1" x14ac:dyDescent="0.25">
      <c r="A74" s="9"/>
      <c r="B74" s="10" t="s">
        <v>46</v>
      </c>
      <c r="C74" s="8">
        <v>200</v>
      </c>
      <c r="D74" s="7">
        <v>0.17499999999999999</v>
      </c>
      <c r="E74" s="7">
        <v>0.125</v>
      </c>
      <c r="F74" s="7">
        <v>26.001999999999999</v>
      </c>
      <c r="G74" s="7">
        <v>107.26</v>
      </c>
      <c r="H74" s="20"/>
    </row>
    <row r="75" spans="1:8" ht="30" customHeight="1" x14ac:dyDescent="0.25">
      <c r="A75" s="9"/>
      <c r="B75" s="9" t="s">
        <v>12</v>
      </c>
      <c r="C75" s="8">
        <v>50</v>
      </c>
      <c r="D75" s="7">
        <v>0.38</v>
      </c>
      <c r="E75" s="7">
        <v>0.4</v>
      </c>
      <c r="F75" s="7">
        <v>2.46</v>
      </c>
      <c r="G75" s="7">
        <v>11.75</v>
      </c>
      <c r="H75" s="20"/>
    </row>
    <row r="76" spans="1:8" ht="47.45" customHeight="1" x14ac:dyDescent="0.25">
      <c r="A76" s="6"/>
      <c r="B76" s="9" t="s">
        <v>23</v>
      </c>
      <c r="C76" s="8">
        <v>28</v>
      </c>
      <c r="D76" s="7">
        <v>0.308</v>
      </c>
      <c r="E76" s="7">
        <v>0.224</v>
      </c>
      <c r="F76" s="7">
        <v>1.3440000000000001</v>
      </c>
      <c r="G76" s="7">
        <v>6.7759999999999998</v>
      </c>
      <c r="H76" s="21"/>
    </row>
    <row r="77" spans="1:8" ht="30" customHeight="1" x14ac:dyDescent="0.25">
      <c r="A77" s="6"/>
      <c r="B77" s="4" t="s">
        <v>9</v>
      </c>
      <c r="C77" s="5">
        <v>753</v>
      </c>
      <c r="D77" s="2">
        <f>SUM(D70:D76)</f>
        <v>30.446000000000002</v>
      </c>
      <c r="E77" s="2">
        <f>SUM(E70:E76)</f>
        <v>38.058999999999997</v>
      </c>
      <c r="F77" s="2">
        <f>SUM(F70:F76)</f>
        <v>70.683999999999983</v>
      </c>
      <c r="G77" s="2">
        <f>SUM(G70:G76)</f>
        <v>748.42199999999991</v>
      </c>
      <c r="H77" s="7"/>
    </row>
    <row r="78" spans="1:8" s="1" customFormat="1" ht="30" customHeight="1" x14ac:dyDescent="0.25">
      <c r="A78" s="4" t="s">
        <v>8</v>
      </c>
      <c r="B78" s="4" t="s">
        <v>7</v>
      </c>
      <c r="C78" s="3" t="s">
        <v>6</v>
      </c>
      <c r="D78" s="3" t="s">
        <v>5</v>
      </c>
      <c r="E78" s="3" t="s">
        <v>4</v>
      </c>
      <c r="F78" s="3" t="s">
        <v>3</v>
      </c>
      <c r="G78" s="3" t="s">
        <v>2</v>
      </c>
      <c r="H78" s="2"/>
    </row>
    <row r="79" spans="1:8" ht="30" customHeight="1" x14ac:dyDescent="0.25">
      <c r="A79" s="9" t="s">
        <v>45</v>
      </c>
      <c r="B79" s="10" t="s">
        <v>44</v>
      </c>
      <c r="C79" s="8">
        <v>60</v>
      </c>
      <c r="D79" s="7">
        <v>2.8450000000000002</v>
      </c>
      <c r="E79" s="7">
        <v>5.6749999999999998</v>
      </c>
      <c r="F79" s="7">
        <v>4.4450000000000003</v>
      </c>
      <c r="G79" s="7">
        <v>80.947999999999993</v>
      </c>
      <c r="H79" s="11"/>
    </row>
    <row r="80" spans="1:8" ht="30" customHeight="1" x14ac:dyDescent="0.25">
      <c r="A80" s="9" t="s">
        <v>20</v>
      </c>
      <c r="B80" s="10" t="s">
        <v>43</v>
      </c>
      <c r="C80" s="8">
        <v>200</v>
      </c>
      <c r="D80" s="7">
        <v>1.8009999999999999</v>
      </c>
      <c r="E80" s="7">
        <v>4.2690000000000001</v>
      </c>
      <c r="F80" s="7">
        <v>13.523999999999999</v>
      </c>
      <c r="G80" s="7">
        <v>100.468</v>
      </c>
      <c r="H80" s="12"/>
    </row>
    <row r="81" spans="1:8" ht="30" customHeight="1" x14ac:dyDescent="0.25">
      <c r="A81" s="6"/>
      <c r="B81" s="10" t="s">
        <v>18</v>
      </c>
      <c r="C81" s="8">
        <v>15</v>
      </c>
      <c r="D81" s="7">
        <v>4.5359999999999996</v>
      </c>
      <c r="E81" s="7">
        <v>3.89</v>
      </c>
      <c r="F81" s="7">
        <v>9.0999999999999998E-2</v>
      </c>
      <c r="G81" s="7">
        <v>53.43</v>
      </c>
      <c r="H81" s="12"/>
    </row>
    <row r="82" spans="1:8" ht="30" customHeight="1" x14ac:dyDescent="0.25">
      <c r="A82" s="6"/>
      <c r="B82" s="9" t="s">
        <v>17</v>
      </c>
      <c r="C82" s="8">
        <v>10</v>
      </c>
      <c r="D82" s="7">
        <v>0.26</v>
      </c>
      <c r="E82" s="7">
        <v>1.5</v>
      </c>
      <c r="F82" s="7">
        <v>0.36</v>
      </c>
      <c r="G82" s="7">
        <v>16.2</v>
      </c>
      <c r="H82" s="12"/>
    </row>
    <row r="83" spans="1:8" ht="30" customHeight="1" x14ac:dyDescent="0.25">
      <c r="A83" s="6"/>
      <c r="B83" s="10" t="s">
        <v>42</v>
      </c>
      <c r="C83" s="8" t="s">
        <v>15</v>
      </c>
      <c r="D83" s="7">
        <v>11.416</v>
      </c>
      <c r="E83" s="7">
        <v>12.702999999999999</v>
      </c>
      <c r="F83" s="7">
        <v>6.14</v>
      </c>
      <c r="G83" s="7">
        <v>185.268</v>
      </c>
      <c r="H83" s="12"/>
    </row>
    <row r="84" spans="1:8" ht="30" customHeight="1" x14ac:dyDescent="0.25">
      <c r="A84" s="6"/>
      <c r="B84" s="9" t="s">
        <v>41</v>
      </c>
      <c r="C84" s="8">
        <v>150</v>
      </c>
      <c r="D84" s="7">
        <v>3.8340000000000001</v>
      </c>
      <c r="E84" s="7">
        <v>5.4340000000000002</v>
      </c>
      <c r="F84" s="7">
        <v>40.048000000000002</v>
      </c>
      <c r="G84" s="7">
        <v>224.43799999999999</v>
      </c>
      <c r="H84" s="12"/>
    </row>
    <row r="85" spans="1:8" ht="30" customHeight="1" x14ac:dyDescent="0.25">
      <c r="A85" s="6"/>
      <c r="B85" s="10" t="s">
        <v>40</v>
      </c>
      <c r="C85" s="8">
        <v>200</v>
      </c>
      <c r="D85" s="7">
        <v>0.1</v>
      </c>
      <c r="E85" s="7">
        <v>0</v>
      </c>
      <c r="F85" s="7">
        <v>18.195</v>
      </c>
      <c r="G85" s="7">
        <v>73.349999999999994</v>
      </c>
      <c r="H85" s="12"/>
    </row>
    <row r="86" spans="1:8" ht="30" customHeight="1" x14ac:dyDescent="0.25">
      <c r="A86" s="6"/>
      <c r="B86" s="9" t="s">
        <v>12</v>
      </c>
      <c r="C86" s="8">
        <v>50</v>
      </c>
      <c r="D86" s="7">
        <v>0.38</v>
      </c>
      <c r="E86" s="7">
        <v>0.4</v>
      </c>
      <c r="F86" s="7">
        <v>2.46</v>
      </c>
      <c r="G86" s="7">
        <v>11.75</v>
      </c>
      <c r="H86" s="12"/>
    </row>
    <row r="87" spans="1:8" ht="30" customHeight="1" x14ac:dyDescent="0.25">
      <c r="A87" s="6"/>
      <c r="B87" s="9" t="s">
        <v>11</v>
      </c>
      <c r="C87" s="8">
        <v>28</v>
      </c>
      <c r="D87" s="7">
        <v>0.17080000000000001</v>
      </c>
      <c r="E87" s="7">
        <v>3.3599999999999998E-2</v>
      </c>
      <c r="F87" s="7">
        <v>1.117</v>
      </c>
      <c r="G87" s="7">
        <v>5.516</v>
      </c>
      <c r="H87" s="12"/>
    </row>
    <row r="88" spans="1:8" ht="30" customHeight="1" x14ac:dyDescent="0.25">
      <c r="A88" s="6"/>
      <c r="B88" s="9" t="s">
        <v>10</v>
      </c>
      <c r="C88" s="8">
        <v>100</v>
      </c>
      <c r="D88" s="7">
        <v>0.4</v>
      </c>
      <c r="E88" s="7">
        <v>0.4</v>
      </c>
      <c r="F88" s="7">
        <v>9.8000000000000007</v>
      </c>
      <c r="G88" s="7">
        <v>47</v>
      </c>
      <c r="H88" s="13"/>
    </row>
    <row r="89" spans="1:8" ht="30" customHeight="1" x14ac:dyDescent="0.25">
      <c r="A89" s="6"/>
      <c r="B89" s="4" t="s">
        <v>9</v>
      </c>
      <c r="C89" s="5">
        <v>913</v>
      </c>
      <c r="D89" s="2">
        <f>SUM(D79:D88)</f>
        <v>25.742799999999995</v>
      </c>
      <c r="E89" s="2">
        <f>SUM(E79:E88)</f>
        <v>34.304599999999994</v>
      </c>
      <c r="F89" s="2">
        <f>SUM(F79:F88)</f>
        <v>96.179999999999993</v>
      </c>
      <c r="G89" s="2">
        <f>SUM(G79:G88)</f>
        <v>798.36799999999994</v>
      </c>
      <c r="H89" s="2"/>
    </row>
    <row r="90" spans="1:8" s="1" customFormat="1" ht="30" customHeight="1" x14ac:dyDescent="0.25">
      <c r="A90" s="4" t="s">
        <v>8</v>
      </c>
      <c r="B90" s="4" t="s">
        <v>7</v>
      </c>
      <c r="C90" s="3" t="s">
        <v>6</v>
      </c>
      <c r="D90" s="3" t="s">
        <v>5</v>
      </c>
      <c r="E90" s="3" t="s">
        <v>4</v>
      </c>
      <c r="F90" s="3" t="s">
        <v>3</v>
      </c>
      <c r="G90" s="3" t="s">
        <v>2</v>
      </c>
      <c r="H90" s="3"/>
    </row>
    <row r="91" spans="1:8" ht="30" customHeight="1" x14ac:dyDescent="0.25">
      <c r="A91" s="9" t="s">
        <v>39</v>
      </c>
      <c r="B91" s="10" t="s">
        <v>49</v>
      </c>
      <c r="C91" s="8">
        <v>60</v>
      </c>
      <c r="D91" s="7">
        <v>0.66</v>
      </c>
      <c r="E91" s="7">
        <v>0.12</v>
      </c>
      <c r="F91" s="7">
        <v>2.2799999999999998</v>
      </c>
      <c r="G91" s="7">
        <v>14.4</v>
      </c>
      <c r="H91" s="11"/>
    </row>
    <row r="92" spans="1:8" ht="30" customHeight="1" x14ac:dyDescent="0.25">
      <c r="A92" s="9" t="s">
        <v>20</v>
      </c>
      <c r="B92" s="10" t="s">
        <v>38</v>
      </c>
      <c r="C92" s="8" t="s">
        <v>37</v>
      </c>
      <c r="D92" s="7">
        <v>9.8819999999999997</v>
      </c>
      <c r="E92" s="7">
        <v>9.0370000000000008</v>
      </c>
      <c r="F92" s="7">
        <v>15.502000000000001</v>
      </c>
      <c r="G92" s="7">
        <v>183.559</v>
      </c>
      <c r="H92" s="12"/>
    </row>
    <row r="93" spans="1:8" ht="30" customHeight="1" x14ac:dyDescent="0.25">
      <c r="A93" s="6"/>
      <c r="B93" s="10" t="s">
        <v>30</v>
      </c>
      <c r="C93" s="8" t="s">
        <v>15</v>
      </c>
      <c r="D93" s="7">
        <v>18.04</v>
      </c>
      <c r="E93" s="7">
        <v>19.164999999999999</v>
      </c>
      <c r="F93" s="7">
        <v>2.2610000000000001</v>
      </c>
      <c r="G93" s="7">
        <v>253.85900000000001</v>
      </c>
      <c r="H93" s="12"/>
    </row>
    <row r="94" spans="1:8" ht="30" customHeight="1" x14ac:dyDescent="0.25">
      <c r="A94" s="6"/>
      <c r="B94" s="9" t="s">
        <v>35</v>
      </c>
      <c r="C94" s="8">
        <v>150</v>
      </c>
      <c r="D94" s="7">
        <v>3.528</v>
      </c>
      <c r="E94" s="7">
        <v>6.1580000000000004</v>
      </c>
      <c r="F94" s="7">
        <v>14.97</v>
      </c>
      <c r="G94" s="7">
        <v>132.08699999999999</v>
      </c>
      <c r="H94" s="12"/>
    </row>
    <row r="95" spans="1:8" ht="30" customHeight="1" x14ac:dyDescent="0.25">
      <c r="A95" s="6"/>
      <c r="B95" s="9" t="s">
        <v>34</v>
      </c>
      <c r="C95" s="8">
        <v>200</v>
      </c>
      <c r="D95" s="7">
        <v>0.16</v>
      </c>
      <c r="E95" s="7">
        <v>0.16</v>
      </c>
      <c r="F95" s="7">
        <v>27.872</v>
      </c>
      <c r="G95" s="7">
        <v>114.56</v>
      </c>
      <c r="H95" s="12"/>
    </row>
    <row r="96" spans="1:8" ht="30" customHeight="1" x14ac:dyDescent="0.25">
      <c r="A96" s="6"/>
      <c r="B96" s="9" t="s">
        <v>12</v>
      </c>
      <c r="C96" s="8">
        <v>50</v>
      </c>
      <c r="D96" s="7">
        <v>0.38</v>
      </c>
      <c r="E96" s="7">
        <v>0.4</v>
      </c>
      <c r="F96" s="7">
        <v>2.46</v>
      </c>
      <c r="G96" s="7">
        <v>11.75</v>
      </c>
      <c r="H96" s="12"/>
    </row>
    <row r="97" spans="1:8" ht="30" customHeight="1" x14ac:dyDescent="0.25">
      <c r="A97" s="6"/>
      <c r="B97" s="9" t="s">
        <v>11</v>
      </c>
      <c r="C97" s="8">
        <v>28</v>
      </c>
      <c r="D97" s="7">
        <v>0.17080000000000001</v>
      </c>
      <c r="E97" s="7">
        <v>3.3599999999999998E-2</v>
      </c>
      <c r="F97" s="7">
        <v>1.117</v>
      </c>
      <c r="G97" s="7">
        <v>5.516</v>
      </c>
      <c r="H97" s="12"/>
    </row>
    <row r="98" spans="1:8" ht="30" customHeight="1" x14ac:dyDescent="0.25">
      <c r="A98" s="6"/>
      <c r="B98" s="9" t="s">
        <v>10</v>
      </c>
      <c r="C98" s="8">
        <v>100</v>
      </c>
      <c r="D98" s="7">
        <v>0.4</v>
      </c>
      <c r="E98" s="7">
        <v>0.4</v>
      </c>
      <c r="F98" s="7">
        <v>9.8000000000000007</v>
      </c>
      <c r="G98" s="7">
        <v>47</v>
      </c>
      <c r="H98" s="13"/>
    </row>
    <row r="99" spans="1:8" ht="30" customHeight="1" x14ac:dyDescent="0.25">
      <c r="A99" s="6"/>
      <c r="B99" s="4" t="s">
        <v>9</v>
      </c>
      <c r="C99" s="5">
        <v>923</v>
      </c>
      <c r="D99" s="2">
        <f>SUM(D91:D98)</f>
        <v>33.220799999999997</v>
      </c>
      <c r="E99" s="2">
        <f>SUM(E91:E98)</f>
        <v>35.47359999999999</v>
      </c>
      <c r="F99" s="2">
        <f>SUM(F91:F98)</f>
        <v>76.262</v>
      </c>
      <c r="G99" s="2">
        <f>SUM(G91:G98)</f>
        <v>762.73099999999988</v>
      </c>
      <c r="H99" s="2"/>
    </row>
    <row r="100" spans="1:8" s="1" customFormat="1" ht="30" customHeight="1" x14ac:dyDescent="0.25">
      <c r="A100" s="4" t="s">
        <v>8</v>
      </c>
      <c r="B100" s="4" t="s">
        <v>7</v>
      </c>
      <c r="C100" s="3" t="s">
        <v>6</v>
      </c>
      <c r="D100" s="3" t="s">
        <v>5</v>
      </c>
      <c r="E100" s="3" t="s">
        <v>4</v>
      </c>
      <c r="F100" s="3" t="s">
        <v>3</v>
      </c>
      <c r="G100" s="3" t="s">
        <v>2</v>
      </c>
      <c r="H100" s="3"/>
    </row>
    <row r="101" spans="1:8" ht="30" customHeight="1" x14ac:dyDescent="0.25">
      <c r="A101" s="9" t="s">
        <v>33</v>
      </c>
      <c r="B101" s="10" t="s">
        <v>67</v>
      </c>
      <c r="C101" s="8">
        <v>60</v>
      </c>
      <c r="D101" s="7">
        <v>0.91300000000000003</v>
      </c>
      <c r="E101" s="7">
        <v>6.0460000000000003</v>
      </c>
      <c r="F101" s="7">
        <v>4.6740000000000004</v>
      </c>
      <c r="G101" s="7">
        <v>77.516000000000005</v>
      </c>
      <c r="H101" s="11"/>
    </row>
    <row r="102" spans="1:8" ht="30" customHeight="1" x14ac:dyDescent="0.25">
      <c r="A102" s="9" t="s">
        <v>20</v>
      </c>
      <c r="B102" s="9" t="s">
        <v>31</v>
      </c>
      <c r="C102" s="8">
        <v>200</v>
      </c>
      <c r="D102" s="7">
        <v>4.2930000000000001</v>
      </c>
      <c r="E102" s="7">
        <v>6.4669999999999996</v>
      </c>
      <c r="F102" s="7">
        <v>6.69</v>
      </c>
      <c r="G102" s="7">
        <v>102.6</v>
      </c>
      <c r="H102" s="12"/>
    </row>
    <row r="103" spans="1:8" ht="30" customHeight="1" x14ac:dyDescent="0.25">
      <c r="A103" s="9"/>
      <c r="B103" s="9" t="s">
        <v>17</v>
      </c>
      <c r="C103" s="8">
        <v>10</v>
      </c>
      <c r="D103" s="7">
        <v>0.26</v>
      </c>
      <c r="E103" s="7">
        <v>1.5</v>
      </c>
      <c r="F103" s="7">
        <v>0.36</v>
      </c>
      <c r="G103" s="7">
        <v>16.2</v>
      </c>
      <c r="H103" s="12"/>
    </row>
    <row r="104" spans="1:8" ht="30" customHeight="1" x14ac:dyDescent="0.25">
      <c r="A104" s="9"/>
      <c r="B104" s="10" t="s">
        <v>30</v>
      </c>
      <c r="C104" s="8" t="s">
        <v>15</v>
      </c>
      <c r="D104" s="7">
        <v>18.04</v>
      </c>
      <c r="E104" s="7">
        <v>19.164999999999999</v>
      </c>
      <c r="F104" s="7">
        <v>2.2610000000000001</v>
      </c>
      <c r="G104" s="7">
        <v>253.85900000000001</v>
      </c>
      <c r="H104" s="12"/>
    </row>
    <row r="105" spans="1:8" ht="30" customHeight="1" x14ac:dyDescent="0.25">
      <c r="A105" s="6"/>
      <c r="B105" s="10" t="s">
        <v>29</v>
      </c>
      <c r="C105" s="8">
        <v>150</v>
      </c>
      <c r="D105" s="7">
        <v>5.7869999999999999</v>
      </c>
      <c r="E105" s="7">
        <v>1.77</v>
      </c>
      <c r="F105" s="7">
        <v>37.031999999999996</v>
      </c>
      <c r="G105" s="7">
        <v>187.36500000000001</v>
      </c>
      <c r="H105" s="12"/>
    </row>
    <row r="106" spans="1:8" ht="30" customHeight="1" x14ac:dyDescent="0.25">
      <c r="A106" s="6"/>
      <c r="B106" s="9" t="s">
        <v>24</v>
      </c>
      <c r="C106" s="8">
        <v>200</v>
      </c>
      <c r="D106" s="7">
        <v>0.16300000000000001</v>
      </c>
      <c r="E106" s="7">
        <v>3.3000000000000002E-2</v>
      </c>
      <c r="F106" s="7">
        <v>15.2</v>
      </c>
      <c r="G106" s="7">
        <v>62.439</v>
      </c>
      <c r="H106" s="12"/>
    </row>
    <row r="107" spans="1:8" ht="30" customHeight="1" x14ac:dyDescent="0.25">
      <c r="A107" s="6"/>
      <c r="B107" s="9" t="s">
        <v>12</v>
      </c>
      <c r="C107" s="8">
        <v>50</v>
      </c>
      <c r="D107" s="7">
        <v>0.38</v>
      </c>
      <c r="E107" s="7">
        <v>0.4</v>
      </c>
      <c r="F107" s="7">
        <v>2.46</v>
      </c>
      <c r="G107" s="7">
        <v>11.75</v>
      </c>
      <c r="H107" s="12"/>
    </row>
    <row r="108" spans="1:8" ht="30" customHeight="1" x14ac:dyDescent="0.25">
      <c r="A108" s="6"/>
      <c r="B108" s="9" t="s">
        <v>11</v>
      </c>
      <c r="C108" s="8">
        <v>28</v>
      </c>
      <c r="D108" s="7">
        <v>0.17080000000000001</v>
      </c>
      <c r="E108" s="7">
        <v>3.3599999999999998E-2</v>
      </c>
      <c r="F108" s="7">
        <v>1.117</v>
      </c>
      <c r="G108" s="7">
        <v>5.516</v>
      </c>
      <c r="H108" s="12"/>
    </row>
    <row r="109" spans="1:8" ht="30" customHeight="1" x14ac:dyDescent="0.25">
      <c r="A109" s="6"/>
      <c r="B109" s="9" t="s">
        <v>10</v>
      </c>
      <c r="C109" s="8">
        <v>100</v>
      </c>
      <c r="D109" s="7">
        <v>0.4</v>
      </c>
      <c r="E109" s="7">
        <v>0.4</v>
      </c>
      <c r="F109" s="7">
        <v>9.8000000000000007</v>
      </c>
      <c r="G109" s="7">
        <v>47</v>
      </c>
      <c r="H109" s="13"/>
    </row>
    <row r="110" spans="1:8" ht="30" customHeight="1" x14ac:dyDescent="0.25">
      <c r="A110" s="6"/>
      <c r="B110" s="4" t="s">
        <v>9</v>
      </c>
      <c r="C110" s="5">
        <v>898</v>
      </c>
      <c r="D110" s="2">
        <f>SUM(D101:D109)</f>
        <v>30.406799999999997</v>
      </c>
      <c r="E110" s="2">
        <f>SUM(E101:E109)</f>
        <v>35.814599999999999</v>
      </c>
      <c r="F110" s="2">
        <f>SUM(F101:F109)</f>
        <v>79.593999999999994</v>
      </c>
      <c r="G110" s="2">
        <f>SUM(G101:G109)</f>
        <v>764.24499999999989</v>
      </c>
      <c r="H110" s="2"/>
    </row>
    <row r="111" spans="1:8" s="1" customFormat="1" ht="32.450000000000003" customHeight="1" x14ac:dyDescent="0.25">
      <c r="A111" s="4" t="s">
        <v>8</v>
      </c>
      <c r="B111" s="4" t="s">
        <v>7</v>
      </c>
      <c r="C111" s="3" t="s">
        <v>6</v>
      </c>
      <c r="D111" s="3" t="s">
        <v>5</v>
      </c>
      <c r="E111" s="3" t="s">
        <v>4</v>
      </c>
      <c r="F111" s="3" t="s">
        <v>3</v>
      </c>
      <c r="G111" s="3" t="s">
        <v>2</v>
      </c>
      <c r="H111" s="3"/>
    </row>
    <row r="112" spans="1:8" ht="30" customHeight="1" x14ac:dyDescent="0.25">
      <c r="A112" s="9" t="s">
        <v>28</v>
      </c>
      <c r="B112" s="10" t="s">
        <v>68</v>
      </c>
      <c r="C112" s="8">
        <v>60</v>
      </c>
      <c r="D112" s="7">
        <v>0.66</v>
      </c>
      <c r="E112" s="7">
        <v>0.12</v>
      </c>
      <c r="F112" s="7">
        <v>2.2799999999999998</v>
      </c>
      <c r="G112" s="7">
        <v>14.4</v>
      </c>
      <c r="H112" s="11"/>
    </row>
    <row r="113" spans="1:8" ht="30" customHeight="1" x14ac:dyDescent="0.25">
      <c r="A113" s="9" t="s">
        <v>20</v>
      </c>
      <c r="B113" s="10" t="s">
        <v>27</v>
      </c>
      <c r="C113" s="8">
        <v>200</v>
      </c>
      <c r="D113" s="7">
        <v>1.419</v>
      </c>
      <c r="E113" s="7">
        <v>4.0960000000000001</v>
      </c>
      <c r="F113" s="7">
        <v>9.8360000000000003</v>
      </c>
      <c r="G113" s="7">
        <v>82.707999999999998</v>
      </c>
      <c r="H113" s="12"/>
    </row>
    <row r="114" spans="1:8" ht="30" customHeight="1" x14ac:dyDescent="0.25">
      <c r="A114" s="6"/>
      <c r="B114" s="10" t="s">
        <v>18</v>
      </c>
      <c r="C114" s="8">
        <v>15</v>
      </c>
      <c r="D114" s="7">
        <v>4.5359999999999996</v>
      </c>
      <c r="E114" s="7">
        <v>3.89</v>
      </c>
      <c r="F114" s="7">
        <v>9.0999999999999998E-2</v>
      </c>
      <c r="G114" s="7">
        <v>53.43</v>
      </c>
      <c r="H114" s="12"/>
    </row>
    <row r="115" spans="1:8" ht="23.25" customHeight="1" x14ac:dyDescent="0.25">
      <c r="A115" s="6"/>
      <c r="B115" s="9" t="s">
        <v>17</v>
      </c>
      <c r="C115" s="8">
        <v>10</v>
      </c>
      <c r="D115" s="7">
        <v>0.26</v>
      </c>
      <c r="E115" s="7">
        <v>1.5</v>
      </c>
      <c r="F115" s="7">
        <v>0.36</v>
      </c>
      <c r="G115" s="7">
        <v>16.2</v>
      </c>
      <c r="H115" s="12"/>
    </row>
    <row r="116" spans="1:8" ht="25.5" customHeight="1" x14ac:dyDescent="0.25">
      <c r="A116" s="6"/>
      <c r="B116" s="9" t="s">
        <v>26</v>
      </c>
      <c r="C116" s="8" t="s">
        <v>25</v>
      </c>
      <c r="D116" s="7">
        <v>18.754999999999999</v>
      </c>
      <c r="E116" s="7">
        <v>20.602</v>
      </c>
      <c r="F116" s="7">
        <v>40.094999999999999</v>
      </c>
      <c r="G116" s="7">
        <v>421.64600000000002</v>
      </c>
      <c r="H116" s="12"/>
    </row>
    <row r="117" spans="1:8" ht="20.25" customHeight="1" x14ac:dyDescent="0.25">
      <c r="A117" s="6"/>
      <c r="B117" s="9" t="s">
        <v>24</v>
      </c>
      <c r="C117" s="8">
        <v>200</v>
      </c>
      <c r="D117" s="7">
        <v>0.16300000000000001</v>
      </c>
      <c r="E117" s="7">
        <v>3.3000000000000002E-2</v>
      </c>
      <c r="F117" s="7">
        <v>15.2</v>
      </c>
      <c r="G117" s="7">
        <v>62.439</v>
      </c>
      <c r="H117" s="12"/>
    </row>
    <row r="118" spans="1:8" ht="22.5" customHeight="1" x14ac:dyDescent="0.25">
      <c r="A118" s="6"/>
      <c r="B118" s="9" t="s">
        <v>12</v>
      </c>
      <c r="C118" s="8">
        <v>50</v>
      </c>
      <c r="D118" s="7">
        <v>0.38</v>
      </c>
      <c r="E118" s="7">
        <v>0.4</v>
      </c>
      <c r="F118" s="7">
        <v>2.46</v>
      </c>
      <c r="G118" s="7">
        <v>11.75</v>
      </c>
      <c r="H118" s="12"/>
    </row>
    <row r="119" spans="1:8" ht="18" customHeight="1" x14ac:dyDescent="0.25">
      <c r="A119" s="6"/>
      <c r="B119" s="9" t="s">
        <v>23</v>
      </c>
      <c r="C119" s="8">
        <v>28</v>
      </c>
      <c r="D119" s="7">
        <v>0.308</v>
      </c>
      <c r="E119" s="7">
        <v>0.224</v>
      </c>
      <c r="F119" s="7">
        <v>1.3440000000000001</v>
      </c>
      <c r="G119" s="7">
        <v>6.7759999999999998</v>
      </c>
      <c r="H119" s="12"/>
    </row>
    <row r="120" spans="1:8" ht="20.25" customHeight="1" x14ac:dyDescent="0.25">
      <c r="A120" s="6"/>
      <c r="B120" s="9" t="s">
        <v>10</v>
      </c>
      <c r="C120" s="8">
        <v>100</v>
      </c>
      <c r="D120" s="7">
        <v>0.4</v>
      </c>
      <c r="E120" s="7">
        <v>0.4</v>
      </c>
      <c r="F120" s="7">
        <v>9.8000000000000007</v>
      </c>
      <c r="G120" s="7">
        <v>47</v>
      </c>
      <c r="H120" s="13"/>
    </row>
    <row r="121" spans="1:8" ht="30" customHeight="1" x14ac:dyDescent="0.25">
      <c r="A121" s="6"/>
      <c r="B121" s="4" t="s">
        <v>9</v>
      </c>
      <c r="C121" s="5">
        <v>863</v>
      </c>
      <c r="D121" s="2">
        <f>SUM(D112:D120)</f>
        <v>26.880999999999997</v>
      </c>
      <c r="E121" s="2">
        <f>SUM(E112:E120)</f>
        <v>31.264999999999997</v>
      </c>
      <c r="F121" s="2">
        <f>SUM(F112:F120)</f>
        <v>81.46599999999998</v>
      </c>
      <c r="G121" s="2">
        <f>SUM(G112:G120)</f>
        <v>716.34899999999993</v>
      </c>
      <c r="H121" s="2"/>
    </row>
    <row r="122" spans="1:8" s="1" customFormat="1" ht="30" customHeight="1" x14ac:dyDescent="0.25">
      <c r="A122" s="4" t="s">
        <v>8</v>
      </c>
      <c r="B122" s="4" t="s">
        <v>7</v>
      </c>
      <c r="C122" s="3" t="s">
        <v>6</v>
      </c>
      <c r="D122" s="3" t="s">
        <v>5</v>
      </c>
      <c r="E122" s="3" t="s">
        <v>4</v>
      </c>
      <c r="F122" s="3" t="s">
        <v>3</v>
      </c>
      <c r="G122" s="3" t="s">
        <v>2</v>
      </c>
      <c r="H122" s="3"/>
    </row>
    <row r="123" spans="1:8" ht="30" customHeight="1" x14ac:dyDescent="0.25">
      <c r="A123" s="9" t="s">
        <v>22</v>
      </c>
      <c r="B123" s="10" t="s">
        <v>21</v>
      </c>
      <c r="C123" s="8">
        <v>60</v>
      </c>
      <c r="D123" s="7">
        <v>0.67600000000000005</v>
      </c>
      <c r="E123" s="7">
        <v>3.6640000000000001</v>
      </c>
      <c r="F123" s="7">
        <v>2.6349999999999998</v>
      </c>
      <c r="G123" s="7">
        <v>47.543999999999997</v>
      </c>
      <c r="H123" s="11"/>
    </row>
    <row r="124" spans="1:8" ht="30" customHeight="1" x14ac:dyDescent="0.25">
      <c r="A124" s="9" t="s">
        <v>20</v>
      </c>
      <c r="B124" s="10" t="s">
        <v>19</v>
      </c>
      <c r="C124" s="8">
        <v>200</v>
      </c>
      <c r="D124" s="7">
        <v>2.2959999999999998</v>
      </c>
      <c r="E124" s="7">
        <v>2.3479999999999999</v>
      </c>
      <c r="F124" s="7">
        <v>16.628</v>
      </c>
      <c r="G124" s="7">
        <v>97.3</v>
      </c>
      <c r="H124" s="12"/>
    </row>
    <row r="125" spans="1:8" ht="30" customHeight="1" x14ac:dyDescent="0.25">
      <c r="A125" s="6"/>
      <c r="B125" s="10" t="s">
        <v>18</v>
      </c>
      <c r="C125" s="8">
        <v>15</v>
      </c>
      <c r="D125" s="7">
        <v>4.5359999999999996</v>
      </c>
      <c r="E125" s="7">
        <v>3.89</v>
      </c>
      <c r="F125" s="7">
        <v>9.0999999999999998E-2</v>
      </c>
      <c r="G125" s="7">
        <v>53.43</v>
      </c>
      <c r="H125" s="12"/>
    </row>
    <row r="126" spans="1:8" ht="30" customHeight="1" x14ac:dyDescent="0.25">
      <c r="A126" s="6"/>
      <c r="B126" s="9" t="s">
        <v>17</v>
      </c>
      <c r="C126" s="8">
        <v>10</v>
      </c>
      <c r="D126" s="7">
        <v>0.26</v>
      </c>
      <c r="E126" s="7">
        <v>1.5</v>
      </c>
      <c r="F126" s="7">
        <v>0.36</v>
      </c>
      <c r="G126" s="7">
        <v>16.2</v>
      </c>
      <c r="H126" s="12"/>
    </row>
    <row r="127" spans="1:8" ht="30" customHeight="1" x14ac:dyDescent="0.25">
      <c r="A127" s="6"/>
      <c r="B127" s="10" t="s">
        <v>16</v>
      </c>
      <c r="C127" s="8" t="s">
        <v>15</v>
      </c>
      <c r="D127" s="7">
        <v>9.2520000000000007</v>
      </c>
      <c r="E127" s="7">
        <v>11.999000000000001</v>
      </c>
      <c r="F127" s="7">
        <v>4.7030000000000003</v>
      </c>
      <c r="G127" s="7">
        <v>163.21899999999999</v>
      </c>
      <c r="H127" s="12"/>
    </row>
    <row r="128" spans="1:8" ht="30" customHeight="1" x14ac:dyDescent="0.25">
      <c r="A128" s="6"/>
      <c r="B128" s="9" t="s">
        <v>14</v>
      </c>
      <c r="C128" s="8">
        <v>150</v>
      </c>
      <c r="D128" s="7">
        <v>7.923</v>
      </c>
      <c r="E128" s="7">
        <v>5.87</v>
      </c>
      <c r="F128" s="7">
        <v>35.783999999999999</v>
      </c>
      <c r="G128" s="7">
        <v>227.357</v>
      </c>
      <c r="H128" s="12"/>
    </row>
    <row r="129" spans="1:8" ht="30" customHeight="1" x14ac:dyDescent="0.25">
      <c r="A129" s="6"/>
      <c r="B129" s="10" t="s">
        <v>13</v>
      </c>
      <c r="C129" s="8">
        <v>200</v>
      </c>
      <c r="D129" s="7">
        <v>0.59099999999999997</v>
      </c>
      <c r="E129" s="7">
        <v>0.3</v>
      </c>
      <c r="F129" s="7">
        <v>31.448</v>
      </c>
      <c r="G129" s="7">
        <v>135.37799999999999</v>
      </c>
      <c r="H129" s="12"/>
    </row>
    <row r="130" spans="1:8" ht="15.75" customHeight="1" x14ac:dyDescent="0.25">
      <c r="A130" s="6"/>
      <c r="B130" s="9" t="s">
        <v>12</v>
      </c>
      <c r="C130" s="8">
        <v>50</v>
      </c>
      <c r="D130" s="7">
        <v>0.38</v>
      </c>
      <c r="E130" s="7">
        <v>0.4</v>
      </c>
      <c r="F130" s="7">
        <v>2.46</v>
      </c>
      <c r="G130" s="7">
        <v>11.75</v>
      </c>
      <c r="H130" s="12"/>
    </row>
    <row r="131" spans="1:8" ht="18.75" customHeight="1" x14ac:dyDescent="0.25">
      <c r="A131" s="6"/>
      <c r="B131" s="9" t="s">
        <v>11</v>
      </c>
      <c r="C131" s="8">
        <v>28</v>
      </c>
      <c r="D131" s="7">
        <v>0.17080000000000001</v>
      </c>
      <c r="E131" s="7">
        <v>3.3599999999999998E-2</v>
      </c>
      <c r="F131" s="7">
        <v>1.117</v>
      </c>
      <c r="G131" s="7">
        <v>5.516</v>
      </c>
      <c r="H131" s="12"/>
    </row>
    <row r="132" spans="1:8" ht="15.75" customHeight="1" x14ac:dyDescent="0.25">
      <c r="A132" s="6"/>
      <c r="B132" s="9" t="s">
        <v>10</v>
      </c>
      <c r="C132" s="8">
        <v>100</v>
      </c>
      <c r="D132" s="7">
        <v>0.4</v>
      </c>
      <c r="E132" s="7">
        <v>0.4</v>
      </c>
      <c r="F132" s="7">
        <v>9.8000000000000007</v>
      </c>
      <c r="G132" s="7">
        <v>47</v>
      </c>
      <c r="H132" s="13"/>
    </row>
    <row r="133" spans="1:8" ht="30" customHeight="1" x14ac:dyDescent="0.25">
      <c r="A133" s="6"/>
      <c r="B133" s="4" t="s">
        <v>9</v>
      </c>
      <c r="C133" s="5">
        <v>913</v>
      </c>
      <c r="D133" s="2">
        <f>SUM(D123:D132)</f>
        <v>26.484799999999996</v>
      </c>
      <c r="E133" s="2">
        <f>SUM(E123:E132)</f>
        <v>30.404600000000002</v>
      </c>
      <c r="F133" s="2">
        <f>SUM(F123:F132)</f>
        <v>105.026</v>
      </c>
      <c r="G133" s="2">
        <f>SUM(G123:G132)</f>
        <v>804.69399999999985</v>
      </c>
      <c r="H133" s="2"/>
    </row>
    <row r="134" spans="1:8" s="1" customFormat="1" ht="30" customHeight="1" x14ac:dyDescent="0.25">
      <c r="A134" s="4" t="s">
        <v>8</v>
      </c>
      <c r="B134" s="4" t="s">
        <v>7</v>
      </c>
      <c r="C134" s="3" t="s">
        <v>6</v>
      </c>
      <c r="D134" s="3" t="s">
        <v>5</v>
      </c>
      <c r="E134" s="3" t="s">
        <v>4</v>
      </c>
      <c r="F134" s="3" t="s">
        <v>3</v>
      </c>
      <c r="G134" s="3" t="s">
        <v>2</v>
      </c>
      <c r="H134" s="3"/>
    </row>
    <row r="135" spans="1:8" ht="30" customHeight="1" x14ac:dyDescent="0.25">
      <c r="A135" s="14" t="s">
        <v>1</v>
      </c>
      <c r="B135" s="14"/>
      <c r="C135" s="2">
        <f>(C77+C89+C99+C110+C121+C133)/6</f>
        <v>877.16666666666663</v>
      </c>
      <c r="D135" s="2">
        <f>(D77+D89+D99+D110+D121+D133)/6</f>
        <v>28.863699999999998</v>
      </c>
      <c r="E135" s="2">
        <f>(E77+E89+E99+E110+E121+E133)/6</f>
        <v>34.220233333333333</v>
      </c>
      <c r="F135" s="2">
        <f>(F77+F89+F99+F110+F121+F133)/6</f>
        <v>84.868666666666655</v>
      </c>
      <c r="G135" s="2">
        <f>(G77+G89+G99+G110+G121+G133)/6</f>
        <v>765.80149999999992</v>
      </c>
      <c r="H135" s="2"/>
    </row>
    <row r="136" spans="1:8" ht="30" customHeight="1" x14ac:dyDescent="0.25">
      <c r="A136" s="14" t="s">
        <v>0</v>
      </c>
      <c r="B136" s="14"/>
      <c r="C136" s="2">
        <f>(C68+C135)/2</f>
        <v>883.83333333333326</v>
      </c>
      <c r="D136" s="2">
        <f>(D68+D135)/2</f>
        <v>28.123849999999997</v>
      </c>
      <c r="E136" s="2">
        <f>(E68+E135)/2</f>
        <v>33.406366666666663</v>
      </c>
      <c r="F136" s="2">
        <f>(F68+F135)/2</f>
        <v>84.989916666666659</v>
      </c>
      <c r="G136" s="2">
        <f>(G68+G135)/2</f>
        <v>758.97883333333334</v>
      </c>
      <c r="H136" s="2"/>
    </row>
    <row r="137" spans="1:8" ht="15.75" x14ac:dyDescent="0.25">
      <c r="A137" s="1"/>
      <c r="B137" s="1"/>
      <c r="C137" s="1"/>
      <c r="D137" s="1"/>
      <c r="E137" s="1"/>
      <c r="F137" s="1"/>
      <c r="G137" s="1"/>
      <c r="H137" s="1"/>
    </row>
    <row r="138" spans="1:8" ht="15.75" x14ac:dyDescent="0.25">
      <c r="A138" s="1"/>
      <c r="B138" s="1"/>
      <c r="C138" s="1"/>
      <c r="D138" s="1"/>
      <c r="E138" s="1"/>
      <c r="F138" s="1"/>
      <c r="G138" s="1"/>
      <c r="H138" s="1"/>
    </row>
    <row r="139" spans="1:8" ht="15.75" x14ac:dyDescent="0.25">
      <c r="A139" s="1"/>
      <c r="B139" s="1"/>
      <c r="C139" s="1"/>
      <c r="D139" s="1"/>
      <c r="E139" s="1"/>
      <c r="F139" s="1"/>
      <c r="G139" s="1"/>
      <c r="H139" s="1"/>
    </row>
    <row r="140" spans="1:8" ht="15.75" x14ac:dyDescent="0.25">
      <c r="A140" s="1"/>
      <c r="B140" s="1"/>
      <c r="C140" s="1"/>
      <c r="D140" s="1"/>
      <c r="E140" s="1"/>
      <c r="F140" s="1"/>
      <c r="G140" s="1"/>
      <c r="H140" s="1"/>
    </row>
    <row r="141" spans="1:8" ht="15.75" x14ac:dyDescent="0.25">
      <c r="A141" s="1"/>
      <c r="B141" s="1"/>
      <c r="C141" s="1"/>
      <c r="D141" s="1"/>
      <c r="E141" s="1"/>
      <c r="F141" s="1"/>
      <c r="G141" s="1"/>
      <c r="H141" s="1"/>
    </row>
    <row r="142" spans="1:8" ht="15.75" x14ac:dyDescent="0.25">
      <c r="A142" s="1"/>
      <c r="B142" s="1"/>
      <c r="C142" s="1"/>
      <c r="D142" s="1"/>
      <c r="E142" s="1"/>
      <c r="F142" s="1"/>
      <c r="G142" s="1"/>
      <c r="H142" s="1"/>
    </row>
  </sheetData>
  <mergeCells count="15">
    <mergeCell ref="H2:H10"/>
    <mergeCell ref="H101:H109"/>
    <mergeCell ref="A136:B136"/>
    <mergeCell ref="H91:H98"/>
    <mergeCell ref="A68:B68"/>
    <mergeCell ref="A135:B135"/>
    <mergeCell ref="H13:H22"/>
    <mergeCell ref="H25:H33"/>
    <mergeCell ref="H70:H76"/>
    <mergeCell ref="H36:H43"/>
    <mergeCell ref="H47:H54"/>
    <mergeCell ref="H79:H88"/>
    <mergeCell ref="H57:H66"/>
    <mergeCell ref="H123:H132"/>
    <mergeCell ref="H112:H120"/>
  </mergeCells>
  <pageMargins left="0.7" right="0.7" top="0.75" bottom="0.75" header="0.3" footer="0.3"/>
  <pageSetup paperSize="9" scale="93" fitToHeight="0" orientation="landscape" r:id="rId1"/>
  <rowBreaks count="6" manualBreakCount="6">
    <brk id="23" max="16383" man="1"/>
    <brk id="44" max="16383" man="1"/>
    <brk id="68" max="16383" man="1"/>
    <brk id="89" max="16383" man="1"/>
    <brk id="110" max="21" man="1"/>
    <brk id="136" max="21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обед 7-11 лет</vt:lpstr>
      <vt:lpstr>'обед 7-11 лет'!Область_печати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Даниил Устюжанин</dc:creator>
  <cp:lastModifiedBy>Техспец</cp:lastModifiedBy>
  <cp:lastPrinted>2023-09-26T11:17:41Z</cp:lastPrinted>
  <dcterms:created xsi:type="dcterms:W3CDTF">2023-09-26T11:17:37Z</dcterms:created>
  <dcterms:modified xsi:type="dcterms:W3CDTF">2023-09-27T08:14:27Z</dcterms:modified>
</cp:coreProperties>
</file>